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25" firstSheet="1" activeTab="7"/>
  </bookViews>
  <sheets>
    <sheet name="部门预算收支总表" sheetId="1" r:id="rId1"/>
    <sheet name="部门预算收入总表" sheetId="2" r:id="rId2"/>
    <sheet name="部门预算支出总表 " sheetId="3" r:id="rId3"/>
    <sheet name="部门预算财政拨款收支总表" sheetId="4" r:id="rId4"/>
    <sheet name="一般公共预算支出表" sheetId="5" r:id="rId5"/>
    <sheet name="一般公共预算基本支出表" sheetId="6" r:id="rId6"/>
    <sheet name="政府性基金预算支出表" sheetId="7" r:id="rId7"/>
    <sheet name="三公经费" sheetId="8" r:id="rId8"/>
  </sheets>
  <definedNames>
    <definedName name="_xlnm.Print_Titles" localSheetId="0">'部门预算收支总表'!$1:$5</definedName>
    <definedName name="_xlnm.Print_Titles" localSheetId="5">'一般公共预算基本支出表'!$1:$5</definedName>
  </definedNames>
  <calcPr fullCalcOnLoad="1"/>
</workbook>
</file>

<file path=xl/sharedStrings.xml><?xml version="1.0" encoding="utf-8"?>
<sst xmlns="http://schemas.openxmlformats.org/spreadsheetml/2006/main" count="170" uniqueCount="118">
  <si>
    <t>收      入</t>
  </si>
  <si>
    <t>支       出</t>
  </si>
  <si>
    <t>项     目</t>
  </si>
  <si>
    <t>本年预算</t>
  </si>
  <si>
    <t>项目（按功能分类）</t>
  </si>
  <si>
    <t>预算数</t>
  </si>
  <si>
    <t>其中：</t>
  </si>
  <si>
    <t>项目（按经济分类）</t>
  </si>
  <si>
    <t>公共财政预算</t>
  </si>
  <si>
    <t>财政专户资金</t>
  </si>
  <si>
    <t>政府性基金</t>
  </si>
  <si>
    <t>一、一般公共预算财政拨款收入</t>
  </si>
  <si>
    <t>201—一般公共服务支出</t>
  </si>
  <si>
    <t>一、工资福利支出</t>
  </si>
  <si>
    <t>二、政府性基金预算财政拨款收入</t>
  </si>
  <si>
    <t>208—社会保障和就业支出</t>
  </si>
  <si>
    <t>二、商品服务支出</t>
  </si>
  <si>
    <t>三、纳入专户管理的教育收入</t>
  </si>
  <si>
    <t>210—医疗卫生与计划生育支出</t>
  </si>
  <si>
    <t>三、对个人和家庭的支出</t>
  </si>
  <si>
    <t>四、事业收入</t>
  </si>
  <si>
    <t>221—住房保障支出</t>
  </si>
  <si>
    <t>四、其他资本性支出</t>
  </si>
  <si>
    <t>五、上级补助收入</t>
  </si>
  <si>
    <t>六、附属单位上缴收入</t>
  </si>
  <si>
    <t>七、经营收入</t>
  </si>
  <si>
    <t>八、其他收入</t>
  </si>
  <si>
    <t>本年收入合计</t>
  </si>
  <si>
    <t>本年支出合计</t>
  </si>
  <si>
    <t>十、上年结转</t>
  </si>
  <si>
    <t xml:space="preserve">  一般公共预算收入结转</t>
  </si>
  <si>
    <t xml:space="preserve">  政府性基金预算收入结转</t>
  </si>
  <si>
    <t>十一、上年结余</t>
  </si>
  <si>
    <t xml:space="preserve">  一般公共预算收入结余</t>
  </si>
  <si>
    <t xml:space="preserve">  政府性基金预算收入余结</t>
  </si>
  <si>
    <t>收入总计</t>
  </si>
  <si>
    <t>支出总计</t>
  </si>
  <si>
    <t>科目名称</t>
  </si>
  <si>
    <t>一般公共预算财政拨款收入</t>
  </si>
  <si>
    <t>政府性基金预算财政拨款收入</t>
  </si>
  <si>
    <t>纳入专户管理的非税收入</t>
  </si>
  <si>
    <t>事业收入</t>
  </si>
  <si>
    <t>上级补助收入</t>
  </si>
  <si>
    <t>附属单位上缴收入</t>
  </si>
  <si>
    <t>经营收入</t>
  </si>
  <si>
    <t>其他收入</t>
  </si>
  <si>
    <t>合计</t>
  </si>
  <si>
    <r>
      <t>2</t>
    </r>
    <r>
      <rPr>
        <sz val="11"/>
        <rFont val="宋体"/>
        <family val="0"/>
      </rPr>
      <t>012901—</t>
    </r>
    <r>
      <rPr>
        <sz val="11"/>
        <rFont val="宋体"/>
        <family val="0"/>
      </rPr>
      <t>行政运行</t>
    </r>
  </si>
  <si>
    <r>
      <t>2012999—</t>
    </r>
    <r>
      <rPr>
        <sz val="11"/>
        <rFont val="宋体"/>
        <family val="0"/>
      </rPr>
      <t>其他群众团体事务</t>
    </r>
  </si>
  <si>
    <t>2080501—归口管理的行政单位离退休</t>
  </si>
  <si>
    <t>2089901—其他社会保障和就业支出</t>
  </si>
  <si>
    <t>2101101—行政单位医疗</t>
  </si>
  <si>
    <t>2101103—公务员医疗补助</t>
  </si>
  <si>
    <r>
      <t>2</t>
    </r>
    <r>
      <rPr>
        <sz val="11"/>
        <rFont val="宋体"/>
        <family val="0"/>
      </rPr>
      <t>212201—</t>
    </r>
    <r>
      <rPr>
        <sz val="11"/>
        <rFont val="宋体"/>
        <family val="0"/>
      </rPr>
      <t>住房公积金</t>
    </r>
  </si>
  <si>
    <t>部门预算支出总表</t>
  </si>
  <si>
    <t>功能分类科目</t>
  </si>
  <si>
    <t>支出合计</t>
  </si>
  <si>
    <t>部门预算财政拨款收支总表</t>
  </si>
  <si>
    <t>科目编码</t>
  </si>
  <si>
    <t>一般公共预算收支</t>
  </si>
  <si>
    <t>政府性基金预算收支</t>
  </si>
  <si>
    <t>基本支出</t>
  </si>
  <si>
    <t>项目支出</t>
  </si>
  <si>
    <t>行政运行</t>
  </si>
  <si>
    <t>其他群众团体事务</t>
  </si>
  <si>
    <t>归口管理的行政单位离退休</t>
  </si>
  <si>
    <t>机关事业单位养老保险缴费</t>
  </si>
  <si>
    <t>其他社会保障和就业支出</t>
  </si>
  <si>
    <t>行政单位医疗</t>
  </si>
  <si>
    <t>公务员医疗补助</t>
  </si>
  <si>
    <t>住房公积金</t>
  </si>
  <si>
    <t>一般公共预算支出表</t>
  </si>
  <si>
    <t>***</t>
  </si>
  <si>
    <t>一般公共预算基本支出表</t>
  </si>
  <si>
    <t>经济分类</t>
  </si>
  <si>
    <t>一般公共预算基本支出</t>
  </si>
  <si>
    <t>人员经费</t>
  </si>
  <si>
    <t>公用经费</t>
  </si>
  <si>
    <t>工资福利支出</t>
  </si>
  <si>
    <t>基本工资</t>
  </si>
  <si>
    <t>津贴补贴</t>
  </si>
  <si>
    <t>奖金</t>
  </si>
  <si>
    <t>职工基本医疗保险缴费</t>
  </si>
  <si>
    <t>公务员基本医疗补助缴费</t>
  </si>
  <si>
    <t>其他社会保障缴费</t>
  </si>
  <si>
    <t>商品和服务支出</t>
  </si>
  <si>
    <t>办公费</t>
  </si>
  <si>
    <t>公务接待费</t>
  </si>
  <si>
    <t>其他交通费用</t>
  </si>
  <si>
    <t>其他商品服务支出</t>
  </si>
  <si>
    <t>对个人和家庭的补助</t>
  </si>
  <si>
    <t>独生子女费</t>
  </si>
  <si>
    <t>政府性基金预算支出表</t>
  </si>
  <si>
    <t>本单位无政府性基金预算,与上年预算安排一致.</t>
  </si>
  <si>
    <t>一般公共预算“三公”经费、会议费、培训费安排情况表</t>
  </si>
  <si>
    <t>单位名称</t>
  </si>
  <si>
    <t>“三公”经费
合计</t>
  </si>
  <si>
    <t>因公出国（境）费用</t>
  </si>
  <si>
    <t>公务接待</t>
  </si>
  <si>
    <t>公务用车购置和运行费</t>
  </si>
  <si>
    <t>会议费</t>
  </si>
  <si>
    <t>培训费</t>
  </si>
  <si>
    <t>公务用车购置</t>
  </si>
  <si>
    <t>公务用车运行费</t>
  </si>
  <si>
    <t>武威市妇女联合会部门预算收支总表</t>
  </si>
  <si>
    <t>单位：元</t>
  </si>
  <si>
    <t>武威市妇女联合会部门预算收入总表</t>
  </si>
  <si>
    <r>
      <t>2</t>
    </r>
    <r>
      <rPr>
        <sz val="11"/>
        <rFont val="宋体"/>
        <family val="0"/>
      </rPr>
      <t>080506-机关事业单位职业年金缴费支出</t>
    </r>
  </si>
  <si>
    <t>2080505—机关事业单位养老保险缴费支出</t>
  </si>
  <si>
    <t>2080505—机关事业单位养老保险缴费支出</t>
  </si>
  <si>
    <t>2012901—行政运行</t>
  </si>
  <si>
    <t>2012999—其他群众团体事务</t>
  </si>
  <si>
    <t>2080506-机关事业单位职业年金缴费支出</t>
  </si>
  <si>
    <t>2212201—住房公积金</t>
  </si>
  <si>
    <t>机关事业单位职业年金缴费支出</t>
  </si>
  <si>
    <t>取暖费</t>
  </si>
  <si>
    <t>物业费</t>
  </si>
  <si>
    <t>武威市妇女联合会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</si>
</sst>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Default"/>
      <family val="2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2" fontId="4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L18" sqref="L18"/>
    </sheetView>
  </sheetViews>
  <sheetFormatPr defaultColWidth="8.75390625" defaultRowHeight="14.25"/>
  <cols>
    <col min="1" max="1" width="29.25390625" style="0" customWidth="1"/>
    <col min="2" max="2" width="12.125" style="2" customWidth="1"/>
    <col min="3" max="3" width="23.25390625" style="0" customWidth="1"/>
    <col min="4" max="4" width="14.375" style="2" customWidth="1"/>
    <col min="5" max="5" width="13.50390625" style="0" customWidth="1"/>
    <col min="6" max="6" width="6.50390625" style="0" customWidth="1"/>
    <col min="7" max="7" width="7.50390625" style="0" customWidth="1"/>
    <col min="8" max="8" width="13.875" style="0" customWidth="1"/>
    <col min="9" max="9" width="12.50390625" style="0" customWidth="1"/>
  </cols>
  <sheetData>
    <row r="1" spans="1:9" ht="39.75" customHeight="1">
      <c r="A1" s="46" t="s">
        <v>104</v>
      </c>
      <c r="B1" s="46"/>
      <c r="C1" s="46"/>
      <c r="D1" s="46"/>
      <c r="E1" s="46"/>
      <c r="F1" s="46"/>
      <c r="G1" s="46"/>
      <c r="H1" s="46"/>
      <c r="I1" s="46"/>
    </row>
    <row r="2" spans="1:8" s="1" customFormat="1" ht="19.5" customHeight="1">
      <c r="A2" s="25"/>
      <c r="B2" s="4"/>
      <c r="C2" s="13"/>
      <c r="D2" s="4"/>
      <c r="H2" s="41" t="s">
        <v>105</v>
      </c>
    </row>
    <row r="3" spans="1:9" s="1" customFormat="1" ht="19.5" customHeight="1">
      <c r="A3" s="47" t="s">
        <v>0</v>
      </c>
      <c r="B3" s="47"/>
      <c r="C3" s="48" t="s">
        <v>1</v>
      </c>
      <c r="D3" s="49"/>
      <c r="E3" s="49"/>
      <c r="F3" s="49"/>
      <c r="G3" s="49"/>
      <c r="H3" s="49"/>
      <c r="I3" s="50"/>
    </row>
    <row r="4" spans="1:9" s="1" customFormat="1" ht="15" customHeight="1">
      <c r="A4" s="47" t="s">
        <v>2</v>
      </c>
      <c r="B4" s="51" t="s">
        <v>3</v>
      </c>
      <c r="C4" s="51" t="s">
        <v>4</v>
      </c>
      <c r="D4" s="51" t="s">
        <v>5</v>
      </c>
      <c r="E4" s="51" t="s">
        <v>6</v>
      </c>
      <c r="F4" s="51"/>
      <c r="G4" s="51"/>
      <c r="H4" s="52" t="s">
        <v>7</v>
      </c>
      <c r="I4" s="52" t="s">
        <v>3</v>
      </c>
    </row>
    <row r="5" spans="1:9" s="1" customFormat="1" ht="27.75" customHeight="1">
      <c r="A5" s="47"/>
      <c r="B5" s="51"/>
      <c r="C5" s="51"/>
      <c r="D5" s="51"/>
      <c r="E5" s="6" t="s">
        <v>8</v>
      </c>
      <c r="F5" s="6" t="s">
        <v>9</v>
      </c>
      <c r="G5" s="6" t="s">
        <v>10</v>
      </c>
      <c r="H5" s="53"/>
      <c r="I5" s="53"/>
    </row>
    <row r="6" spans="1:9" s="1" customFormat="1" ht="27">
      <c r="A6" s="39" t="s">
        <v>11</v>
      </c>
      <c r="B6" s="42">
        <v>1911463</v>
      </c>
      <c r="C6" s="39" t="s">
        <v>12</v>
      </c>
      <c r="D6" s="6">
        <v>1583383.01</v>
      </c>
      <c r="E6" s="6">
        <v>1583383.01</v>
      </c>
      <c r="F6" s="39"/>
      <c r="G6" s="39"/>
      <c r="H6" s="39" t="s">
        <v>13</v>
      </c>
      <c r="I6" s="39">
        <v>1057018</v>
      </c>
    </row>
    <row r="7" spans="1:9" s="1" customFormat="1" ht="27">
      <c r="A7" s="39" t="s">
        <v>14</v>
      </c>
      <c r="B7" s="6"/>
      <c r="C7" s="39" t="s">
        <v>15</v>
      </c>
      <c r="D7" s="6">
        <v>175833.29</v>
      </c>
      <c r="E7" s="6">
        <v>175833.29</v>
      </c>
      <c r="F7" s="39"/>
      <c r="G7" s="39"/>
      <c r="H7" s="39" t="s">
        <v>16</v>
      </c>
      <c r="I7" s="39">
        <v>763015.01</v>
      </c>
    </row>
    <row r="8" spans="1:9" s="1" customFormat="1" ht="27">
      <c r="A8" s="39" t="s">
        <v>17</v>
      </c>
      <c r="B8" s="6"/>
      <c r="C8" s="39" t="s">
        <v>18</v>
      </c>
      <c r="D8" s="6">
        <v>70212.79</v>
      </c>
      <c r="E8" s="6">
        <v>70212.79</v>
      </c>
      <c r="F8" s="39"/>
      <c r="G8" s="39"/>
      <c r="H8" s="39" t="s">
        <v>19</v>
      </c>
      <c r="I8" s="39">
        <v>61430</v>
      </c>
    </row>
    <row r="9" spans="1:9" s="1" customFormat="1" ht="27">
      <c r="A9" s="39" t="s">
        <v>20</v>
      </c>
      <c r="B9" s="6"/>
      <c r="C9" s="39" t="s">
        <v>21</v>
      </c>
      <c r="D9" s="6">
        <v>82033.92</v>
      </c>
      <c r="E9" s="6">
        <v>82033.92</v>
      </c>
      <c r="F9" s="39"/>
      <c r="G9" s="39"/>
      <c r="H9" s="39" t="s">
        <v>22</v>
      </c>
      <c r="I9" s="39">
        <v>30000</v>
      </c>
    </row>
    <row r="10" spans="1:9" s="1" customFormat="1" ht="15" customHeight="1">
      <c r="A10" s="39" t="s">
        <v>23</v>
      </c>
      <c r="B10" s="6"/>
      <c r="C10" s="39"/>
      <c r="D10" s="6"/>
      <c r="E10" s="39"/>
      <c r="F10" s="39"/>
      <c r="G10" s="39"/>
      <c r="H10" s="39"/>
      <c r="I10" s="39"/>
    </row>
    <row r="11" spans="1:9" s="1" customFormat="1" ht="15" customHeight="1">
      <c r="A11" s="39" t="s">
        <v>24</v>
      </c>
      <c r="B11" s="6"/>
      <c r="C11" s="39"/>
      <c r="D11" s="6"/>
      <c r="E11" s="39"/>
      <c r="F11" s="39"/>
      <c r="G11" s="39"/>
      <c r="H11" s="39"/>
      <c r="I11" s="39"/>
    </row>
    <row r="12" spans="1:9" s="1" customFormat="1" ht="15" customHeight="1">
      <c r="A12" s="39" t="s">
        <v>25</v>
      </c>
      <c r="B12" s="6"/>
      <c r="C12" s="39"/>
      <c r="D12" s="6"/>
      <c r="E12" s="39"/>
      <c r="F12" s="39"/>
      <c r="G12" s="39"/>
      <c r="H12" s="39"/>
      <c r="I12" s="39"/>
    </row>
    <row r="13" spans="1:9" s="1" customFormat="1" ht="15" customHeight="1">
      <c r="A13" s="40" t="s">
        <v>26</v>
      </c>
      <c r="B13" s="6"/>
      <c r="C13" s="39"/>
      <c r="D13" s="6"/>
      <c r="E13" s="39"/>
      <c r="F13" s="39"/>
      <c r="G13" s="39"/>
      <c r="H13" s="39"/>
      <c r="I13" s="39"/>
    </row>
    <row r="14" spans="1:9" s="1" customFormat="1" ht="13.5">
      <c r="A14" s="38" t="s">
        <v>27</v>
      </c>
      <c r="B14" s="43">
        <f>SUM(B6:B13)</f>
        <v>1911463</v>
      </c>
      <c r="C14" s="38" t="s">
        <v>28</v>
      </c>
      <c r="D14" s="38">
        <f>SUM(D6:D13)</f>
        <v>1911463.01</v>
      </c>
      <c r="E14" s="38">
        <f>SUM(E6:E13)</f>
        <v>1911463.01</v>
      </c>
      <c r="F14" s="39"/>
      <c r="G14" s="39"/>
      <c r="H14" s="38" t="s">
        <v>28</v>
      </c>
      <c r="I14" s="39">
        <f>SUM(I6:I13)</f>
        <v>1911463.01</v>
      </c>
    </row>
    <row r="15" spans="1:9" s="1" customFormat="1" ht="15" customHeight="1">
      <c r="A15" s="39" t="s">
        <v>29</v>
      </c>
      <c r="B15" s="6"/>
      <c r="C15" s="39"/>
      <c r="D15" s="6"/>
      <c r="E15" s="39"/>
      <c r="F15" s="39"/>
      <c r="G15" s="39"/>
      <c r="H15" s="39"/>
      <c r="I15" s="39"/>
    </row>
    <row r="16" spans="1:9" s="1" customFormat="1" ht="15" customHeight="1">
      <c r="A16" s="39" t="s">
        <v>30</v>
      </c>
      <c r="B16" s="6"/>
      <c r="C16" s="39"/>
      <c r="D16" s="6"/>
      <c r="E16" s="39"/>
      <c r="F16" s="39"/>
      <c r="G16" s="39"/>
      <c r="H16" s="39"/>
      <c r="I16" s="39"/>
    </row>
    <row r="17" spans="1:9" s="1" customFormat="1" ht="15" customHeight="1">
      <c r="A17" s="40" t="s">
        <v>31</v>
      </c>
      <c r="B17" s="6"/>
      <c r="C17" s="39"/>
      <c r="D17" s="6"/>
      <c r="E17" s="39"/>
      <c r="F17" s="39"/>
      <c r="G17" s="39"/>
      <c r="H17" s="39"/>
      <c r="I17" s="39"/>
    </row>
    <row r="18" spans="1:9" s="1" customFormat="1" ht="15" customHeight="1">
      <c r="A18" s="40" t="s">
        <v>32</v>
      </c>
      <c r="B18" s="6"/>
      <c r="C18" s="39"/>
      <c r="D18" s="6"/>
      <c r="E18" s="39"/>
      <c r="F18" s="39"/>
      <c r="G18" s="39"/>
      <c r="H18" s="39"/>
      <c r="I18" s="39"/>
    </row>
    <row r="19" spans="1:9" s="1" customFormat="1" ht="15" customHeight="1">
      <c r="A19" s="39" t="s">
        <v>33</v>
      </c>
      <c r="B19" s="6"/>
      <c r="C19" s="39"/>
      <c r="D19" s="6"/>
      <c r="E19" s="39"/>
      <c r="F19" s="39"/>
      <c r="G19" s="39"/>
      <c r="H19" s="39"/>
      <c r="I19" s="39"/>
    </row>
    <row r="20" spans="1:9" s="1" customFormat="1" ht="15" customHeight="1">
      <c r="A20" s="39" t="s">
        <v>34</v>
      </c>
      <c r="B20" s="6"/>
      <c r="C20" s="39"/>
      <c r="D20" s="6"/>
      <c r="E20" s="39"/>
      <c r="F20" s="39"/>
      <c r="G20" s="39"/>
      <c r="H20" s="39"/>
      <c r="I20" s="39"/>
    </row>
    <row r="21" spans="1:9" s="1" customFormat="1" ht="15" customHeight="1">
      <c r="A21" s="39"/>
      <c r="B21" s="6"/>
      <c r="C21" s="39"/>
      <c r="D21" s="6"/>
      <c r="E21" s="39"/>
      <c r="F21" s="39"/>
      <c r="G21" s="39"/>
      <c r="H21" s="39"/>
      <c r="I21" s="39"/>
    </row>
    <row r="22" spans="1:9" s="1" customFormat="1" ht="15" customHeight="1">
      <c r="A22" s="38" t="s">
        <v>35</v>
      </c>
      <c r="B22" s="43">
        <f>SUM(B14)</f>
        <v>1911463</v>
      </c>
      <c r="C22" s="38" t="s">
        <v>36</v>
      </c>
      <c r="D22" s="38">
        <f>SUM(D14)</f>
        <v>1911463.01</v>
      </c>
      <c r="E22" s="38">
        <f>SUM(E14)</f>
        <v>1911463.01</v>
      </c>
      <c r="F22" s="39"/>
      <c r="G22" s="39"/>
      <c r="H22" s="38" t="s">
        <v>36</v>
      </c>
      <c r="I22" s="39">
        <f>SUM(I14)</f>
        <v>1911463.01</v>
      </c>
    </row>
    <row r="23" ht="21" customHeight="1"/>
    <row r="24" ht="21" customHeight="1"/>
  </sheetData>
  <sheetProtection/>
  <mergeCells count="10">
    <mergeCell ref="A1:I1"/>
    <mergeCell ref="A3:B3"/>
    <mergeCell ref="C3:I3"/>
    <mergeCell ref="E4:G4"/>
    <mergeCell ref="A4:A5"/>
    <mergeCell ref="B4:B5"/>
    <mergeCell ref="C4:C5"/>
    <mergeCell ref="D4:D5"/>
    <mergeCell ref="H4:H5"/>
    <mergeCell ref="I4:I5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5" sqref="A5:B13"/>
    </sheetView>
  </sheetViews>
  <sheetFormatPr defaultColWidth="8.625" defaultRowHeight="14.25"/>
  <cols>
    <col min="1" max="1" width="36.75390625" style="0" customWidth="1"/>
    <col min="2" max="2" width="14.375" style="0" customWidth="1"/>
    <col min="3" max="3" width="12.125" style="0" customWidth="1"/>
    <col min="4" max="4" width="11.375" style="0" customWidth="1"/>
  </cols>
  <sheetData>
    <row r="1" spans="1:9" ht="33" customHeight="1">
      <c r="A1" s="54" t="s">
        <v>106</v>
      </c>
      <c r="B1" s="54"/>
      <c r="C1" s="54"/>
      <c r="D1" s="54"/>
      <c r="E1" s="54"/>
      <c r="F1" s="54"/>
      <c r="G1" s="54"/>
      <c r="H1" s="54"/>
      <c r="I1" s="54"/>
    </row>
    <row r="2" spans="1:9" ht="22.5" customHeight="1">
      <c r="A2" s="25"/>
      <c r="B2" s="25"/>
      <c r="C2" s="4"/>
      <c r="H2" s="55" t="s">
        <v>105</v>
      </c>
      <c r="I2" s="56"/>
    </row>
    <row r="3" spans="1:9" s="34" customFormat="1" ht="74.25" customHeight="1">
      <c r="A3" s="35" t="s">
        <v>37</v>
      </c>
      <c r="B3" s="35" t="s">
        <v>38</v>
      </c>
      <c r="C3" s="35" t="s">
        <v>39</v>
      </c>
      <c r="D3" s="6" t="s">
        <v>40</v>
      </c>
      <c r="E3" s="6" t="s">
        <v>41</v>
      </c>
      <c r="F3" s="6" t="s">
        <v>42</v>
      </c>
      <c r="G3" s="36" t="s">
        <v>43</v>
      </c>
      <c r="H3" s="36" t="s">
        <v>44</v>
      </c>
      <c r="I3" s="36" t="s">
        <v>45</v>
      </c>
    </row>
    <row r="4" spans="1:9" ht="28.5" customHeight="1">
      <c r="A4" s="5" t="s">
        <v>46</v>
      </c>
      <c r="B4" s="5">
        <f>SUM(B5:B13)</f>
        <v>1911463</v>
      </c>
      <c r="C4" s="37"/>
      <c r="D4" s="37"/>
      <c r="E4" s="37"/>
      <c r="F4" s="37"/>
      <c r="G4" s="37"/>
      <c r="H4" s="37"/>
      <c r="I4" s="37"/>
    </row>
    <row r="5" spans="1:9" ht="28.5" customHeight="1">
      <c r="A5" s="21" t="s">
        <v>47</v>
      </c>
      <c r="B5" s="5">
        <v>883383</v>
      </c>
      <c r="C5" s="37"/>
      <c r="D5" s="37"/>
      <c r="E5" s="37"/>
      <c r="F5" s="37"/>
      <c r="G5" s="37"/>
      <c r="H5" s="37"/>
      <c r="I5" s="37"/>
    </row>
    <row r="6" spans="1:9" ht="28.5" customHeight="1">
      <c r="A6" s="21" t="s">
        <v>48</v>
      </c>
      <c r="B6" s="5">
        <v>700000</v>
      </c>
      <c r="C6" s="37"/>
      <c r="D6" s="37"/>
      <c r="E6" s="37"/>
      <c r="F6" s="37"/>
      <c r="G6" s="37"/>
      <c r="H6" s="37"/>
      <c r="I6" s="37"/>
    </row>
    <row r="7" spans="1:9" ht="28.5" customHeight="1">
      <c r="A7" s="21" t="s">
        <v>49</v>
      </c>
      <c r="B7" s="5">
        <v>11250</v>
      </c>
      <c r="C7" s="37"/>
      <c r="D7" s="37"/>
      <c r="E7" s="37"/>
      <c r="F7" s="37"/>
      <c r="G7" s="37"/>
      <c r="H7" s="37"/>
      <c r="I7" s="37"/>
    </row>
    <row r="8" spans="1:9" ht="28.5" customHeight="1">
      <c r="A8" s="44" t="s">
        <v>109</v>
      </c>
      <c r="B8" s="5">
        <v>131999</v>
      </c>
      <c r="C8" s="37"/>
      <c r="D8" s="37"/>
      <c r="E8" s="37"/>
      <c r="F8" s="37"/>
      <c r="G8" s="37"/>
      <c r="H8" s="37"/>
      <c r="I8" s="37"/>
    </row>
    <row r="9" spans="1:9" ht="28.5" customHeight="1">
      <c r="A9" s="21" t="s">
        <v>107</v>
      </c>
      <c r="B9" s="5">
        <v>31217</v>
      </c>
      <c r="C9" s="37"/>
      <c r="D9" s="37"/>
      <c r="E9" s="37"/>
      <c r="F9" s="37"/>
      <c r="G9" s="37"/>
      <c r="H9" s="37"/>
      <c r="I9" s="37"/>
    </row>
    <row r="10" spans="1:9" ht="28.5" customHeight="1">
      <c r="A10" s="21" t="s">
        <v>50</v>
      </c>
      <c r="B10" s="5">
        <v>1367</v>
      </c>
      <c r="C10" s="37"/>
      <c r="D10" s="37"/>
      <c r="E10" s="37"/>
      <c r="F10" s="37"/>
      <c r="G10" s="37"/>
      <c r="H10" s="37"/>
      <c r="I10" s="37"/>
    </row>
    <row r="11" spans="1:9" ht="28.5" customHeight="1">
      <c r="A11" s="21" t="s">
        <v>51</v>
      </c>
      <c r="B11" s="5">
        <v>41750</v>
      </c>
      <c r="C11" s="37"/>
      <c r="D11" s="37"/>
      <c r="E11" s="37"/>
      <c r="F11" s="37"/>
      <c r="G11" s="37"/>
      <c r="H11" s="37"/>
      <c r="I11" s="37"/>
    </row>
    <row r="12" spans="1:9" ht="28.5" customHeight="1">
      <c r="A12" s="21" t="s">
        <v>52</v>
      </c>
      <c r="B12" s="45">
        <v>28463</v>
      </c>
      <c r="C12" s="37"/>
      <c r="D12" s="37"/>
      <c r="E12" s="37"/>
      <c r="F12" s="37"/>
      <c r="G12" s="37"/>
      <c r="H12" s="37"/>
      <c r="I12" s="37"/>
    </row>
    <row r="13" spans="1:9" ht="28.5" customHeight="1">
      <c r="A13" s="21" t="s">
        <v>53</v>
      </c>
      <c r="B13" s="5">
        <v>82034</v>
      </c>
      <c r="C13" s="37"/>
      <c r="D13" s="37"/>
      <c r="E13" s="37"/>
      <c r="F13" s="37"/>
      <c r="G13" s="37"/>
      <c r="H13" s="37"/>
      <c r="I13" s="37"/>
    </row>
  </sheetData>
  <sheetProtection/>
  <mergeCells count="2">
    <mergeCell ref="A1:I1"/>
    <mergeCell ref="H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5" sqref="B5:B13"/>
    </sheetView>
  </sheetViews>
  <sheetFormatPr defaultColWidth="8.75390625" defaultRowHeight="14.25"/>
  <cols>
    <col min="1" max="1" width="49.625" style="0" customWidth="1"/>
    <col min="2" max="2" width="29.75390625" style="2" customWidth="1"/>
    <col min="3" max="4" width="20.625" style="2" customWidth="1"/>
    <col min="5" max="5" width="29.25390625" style="2" customWidth="1"/>
  </cols>
  <sheetData>
    <row r="1" spans="1:4" ht="45.75" customHeight="1">
      <c r="A1" s="57" t="s">
        <v>54</v>
      </c>
      <c r="B1" s="57"/>
      <c r="C1" s="3"/>
      <c r="D1" s="3"/>
    </row>
    <row r="2" spans="1:3" s="1" customFormat="1" ht="19.5" customHeight="1">
      <c r="A2" s="58" t="s">
        <v>105</v>
      </c>
      <c r="B2" s="59"/>
      <c r="C2" s="33"/>
    </row>
    <row r="3" spans="1:2" s="1" customFormat="1" ht="31.5" customHeight="1">
      <c r="A3" s="14" t="s">
        <v>55</v>
      </c>
      <c r="B3" s="14" t="s">
        <v>56</v>
      </c>
    </row>
    <row r="4" spans="1:2" s="12" customFormat="1" ht="31.5" customHeight="1">
      <c r="A4" s="14" t="s">
        <v>46</v>
      </c>
      <c r="B4" s="14">
        <f>SUM(B5:B13)</f>
        <v>1911463</v>
      </c>
    </row>
    <row r="5" spans="1:2" s="12" customFormat="1" ht="31.5" customHeight="1">
      <c r="A5" s="21" t="s">
        <v>110</v>
      </c>
      <c r="B5" s="5">
        <v>883383</v>
      </c>
    </row>
    <row r="6" spans="1:2" s="1" customFormat="1" ht="31.5" customHeight="1">
      <c r="A6" s="21" t="s">
        <v>111</v>
      </c>
      <c r="B6" s="5">
        <v>700000</v>
      </c>
    </row>
    <row r="7" spans="1:2" s="1" customFormat="1" ht="31.5" customHeight="1">
      <c r="A7" s="21" t="s">
        <v>49</v>
      </c>
      <c r="B7" s="5">
        <v>11250</v>
      </c>
    </row>
    <row r="8" spans="1:2" s="1" customFormat="1" ht="31.5" customHeight="1">
      <c r="A8" s="21" t="s">
        <v>108</v>
      </c>
      <c r="B8" s="5">
        <v>131999</v>
      </c>
    </row>
    <row r="9" spans="1:2" s="1" customFormat="1" ht="31.5" customHeight="1">
      <c r="A9" s="21" t="s">
        <v>112</v>
      </c>
      <c r="B9" s="5">
        <v>31217</v>
      </c>
    </row>
    <row r="10" spans="1:5" ht="31.5" customHeight="1">
      <c r="A10" s="21" t="s">
        <v>50</v>
      </c>
      <c r="B10" s="5">
        <v>1367</v>
      </c>
      <c r="C10"/>
      <c r="D10"/>
      <c r="E10"/>
    </row>
    <row r="11" spans="1:5" ht="31.5" customHeight="1">
      <c r="A11" s="21" t="s">
        <v>51</v>
      </c>
      <c r="B11" s="5">
        <v>41750</v>
      </c>
      <c r="C11"/>
      <c r="D11"/>
      <c r="E11"/>
    </row>
    <row r="12" spans="1:5" ht="31.5" customHeight="1">
      <c r="A12" s="21" t="s">
        <v>52</v>
      </c>
      <c r="B12" s="5">
        <v>28463</v>
      </c>
      <c r="C12"/>
      <c r="D12"/>
      <c r="E12"/>
    </row>
    <row r="13" spans="1:5" ht="31.5" customHeight="1">
      <c r="A13" s="37" t="s">
        <v>113</v>
      </c>
      <c r="B13" s="30">
        <v>82034</v>
      </c>
      <c r="C13"/>
      <c r="D13"/>
      <c r="E13"/>
    </row>
    <row r="14" spans="3:5" ht="14.25">
      <c r="C14"/>
      <c r="D14"/>
      <c r="E14"/>
    </row>
    <row r="15" spans="3:5" ht="14.25">
      <c r="C15"/>
      <c r="D15"/>
      <c r="E15"/>
    </row>
    <row r="16" spans="3:5" ht="14.25">
      <c r="C16"/>
      <c r="D16"/>
      <c r="E16"/>
    </row>
    <row r="17" spans="3:5" ht="14.25">
      <c r="C17"/>
      <c r="D17"/>
      <c r="E17"/>
    </row>
    <row r="18" spans="3:5" ht="14.25">
      <c r="C18"/>
      <c r="D18"/>
      <c r="E18"/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1" sqref="A11:B11"/>
    </sheetView>
  </sheetViews>
  <sheetFormatPr defaultColWidth="8.75390625" defaultRowHeight="14.25"/>
  <cols>
    <col min="1" max="1" width="8.75390625" style="0" customWidth="1"/>
    <col min="2" max="2" width="28.875" style="0" customWidth="1"/>
    <col min="3" max="9" width="10.625" style="2" customWidth="1"/>
  </cols>
  <sheetData>
    <row r="1" spans="1:9" ht="14.25">
      <c r="A1" s="46" t="s">
        <v>57</v>
      </c>
      <c r="B1" s="46"/>
      <c r="C1" s="46"/>
      <c r="D1" s="46"/>
      <c r="E1" s="46"/>
      <c r="F1" s="46"/>
      <c r="G1" s="46"/>
      <c r="H1" s="46"/>
      <c r="I1" s="46"/>
    </row>
    <row r="2" spans="1:9" ht="25.5" customHeight="1">
      <c r="A2" s="46"/>
      <c r="B2" s="46"/>
      <c r="C2" s="46"/>
      <c r="D2" s="46"/>
      <c r="E2" s="46"/>
      <c r="F2" s="46"/>
      <c r="G2" s="46"/>
      <c r="H2" s="46"/>
      <c r="I2" s="46"/>
    </row>
    <row r="3" spans="2:9" s="1" customFormat="1" ht="20.25" customHeight="1">
      <c r="B3" s="13"/>
      <c r="C3" s="4"/>
      <c r="D3" s="4"/>
      <c r="E3" s="4"/>
      <c r="F3" s="4"/>
      <c r="G3" s="4"/>
      <c r="H3" s="64" t="s">
        <v>105</v>
      </c>
      <c r="I3" s="31"/>
    </row>
    <row r="4" spans="1:9" s="1" customFormat="1" ht="27.75" customHeight="1">
      <c r="A4" s="61" t="s">
        <v>58</v>
      </c>
      <c r="B4" s="60" t="s">
        <v>37</v>
      </c>
      <c r="C4" s="60" t="s">
        <v>46</v>
      </c>
      <c r="D4" s="60" t="s">
        <v>59</v>
      </c>
      <c r="E4" s="60"/>
      <c r="F4" s="60"/>
      <c r="G4" s="60" t="s">
        <v>60</v>
      </c>
      <c r="H4" s="60"/>
      <c r="I4" s="60"/>
    </row>
    <row r="5" spans="1:9" s="1" customFormat="1" ht="27.75" customHeight="1">
      <c r="A5" s="61"/>
      <c r="B5" s="60"/>
      <c r="C5" s="60"/>
      <c r="D5" s="14" t="s">
        <v>46</v>
      </c>
      <c r="E5" s="14" t="s">
        <v>61</v>
      </c>
      <c r="F5" s="14" t="s">
        <v>62</v>
      </c>
      <c r="G5" s="14" t="s">
        <v>46</v>
      </c>
      <c r="H5" s="14" t="s">
        <v>61</v>
      </c>
      <c r="I5" s="14" t="s">
        <v>62</v>
      </c>
    </row>
    <row r="6" spans="1:9" s="1" customFormat="1" ht="27.75" customHeight="1">
      <c r="A6" s="20"/>
      <c r="B6" s="14" t="s">
        <v>46</v>
      </c>
      <c r="C6" s="14">
        <f>SUM(C7:C15)</f>
        <v>1911463</v>
      </c>
      <c r="D6" s="14">
        <f>SUM(D7:D15)</f>
        <v>1911463</v>
      </c>
      <c r="E6" s="14">
        <f>SUM(E7:E15)</f>
        <v>1211463</v>
      </c>
      <c r="F6" s="14">
        <f>SUM(F7:F15)</f>
        <v>700000</v>
      </c>
      <c r="G6" s="14">
        <f>SUM(G7:G12)</f>
        <v>0</v>
      </c>
      <c r="H6" s="14">
        <f>SUM(H7:H12)</f>
        <v>0</v>
      </c>
      <c r="I6" s="14">
        <f>SUM(I7:I12)</f>
        <v>0</v>
      </c>
    </row>
    <row r="7" spans="1:9" s="1" customFormat="1" ht="27.75" customHeight="1">
      <c r="A7" s="8">
        <v>2012901</v>
      </c>
      <c r="B7" s="21" t="s">
        <v>63</v>
      </c>
      <c r="C7" s="5">
        <v>883383</v>
      </c>
      <c r="D7" s="5">
        <v>883383</v>
      </c>
      <c r="E7" s="5">
        <v>883383</v>
      </c>
      <c r="F7" s="14"/>
      <c r="G7" s="5"/>
      <c r="H7" s="5"/>
      <c r="I7" s="5"/>
    </row>
    <row r="8" spans="1:9" s="1" customFormat="1" ht="27.75" customHeight="1">
      <c r="A8" s="8">
        <v>2012999</v>
      </c>
      <c r="B8" s="21" t="s">
        <v>64</v>
      </c>
      <c r="C8" s="5">
        <v>700000</v>
      </c>
      <c r="D8" s="5">
        <v>700000</v>
      </c>
      <c r="E8" s="5"/>
      <c r="F8" s="14">
        <v>700000</v>
      </c>
      <c r="G8" s="5"/>
      <c r="H8" s="5"/>
      <c r="I8" s="5"/>
    </row>
    <row r="9" spans="1:9" s="1" customFormat="1" ht="27.75" customHeight="1">
      <c r="A9" s="8">
        <v>2080501</v>
      </c>
      <c r="B9" s="21" t="s">
        <v>65</v>
      </c>
      <c r="C9" s="5">
        <v>11250</v>
      </c>
      <c r="D9" s="5">
        <v>11250</v>
      </c>
      <c r="E9" s="5">
        <v>11250</v>
      </c>
      <c r="F9" s="5"/>
      <c r="G9" s="5"/>
      <c r="H9" s="5"/>
      <c r="I9" s="5"/>
    </row>
    <row r="10" spans="1:9" s="1" customFormat="1" ht="27.75" customHeight="1">
      <c r="A10" s="8">
        <v>2080505</v>
      </c>
      <c r="B10" s="21" t="s">
        <v>66</v>
      </c>
      <c r="C10" s="5">
        <v>131999</v>
      </c>
      <c r="D10" s="5">
        <v>131999</v>
      </c>
      <c r="E10" s="5">
        <v>131999</v>
      </c>
      <c r="F10" s="5"/>
      <c r="G10" s="5"/>
      <c r="H10" s="5"/>
      <c r="I10" s="5"/>
    </row>
    <row r="11" spans="1:9" s="1" customFormat="1" ht="27.75" customHeight="1">
      <c r="A11" s="8">
        <v>2080506</v>
      </c>
      <c r="B11" s="21" t="s">
        <v>114</v>
      </c>
      <c r="C11" s="5">
        <v>31217</v>
      </c>
      <c r="D11" s="5">
        <v>31217</v>
      </c>
      <c r="E11" s="5">
        <v>31217</v>
      </c>
      <c r="F11" s="5"/>
      <c r="G11" s="5"/>
      <c r="H11" s="5"/>
      <c r="I11" s="5"/>
    </row>
    <row r="12" spans="1:9" s="1" customFormat="1" ht="27.75" customHeight="1">
      <c r="A12" s="8">
        <v>2089901</v>
      </c>
      <c r="B12" s="21" t="s">
        <v>67</v>
      </c>
      <c r="C12" s="5">
        <v>1367</v>
      </c>
      <c r="D12" s="5">
        <v>1367</v>
      </c>
      <c r="E12" s="5">
        <v>1367</v>
      </c>
      <c r="F12" s="5"/>
      <c r="G12" s="5"/>
      <c r="H12" s="5"/>
      <c r="I12" s="5"/>
    </row>
    <row r="13" spans="1:9" ht="27.75" customHeight="1">
      <c r="A13" s="32">
        <v>2011101</v>
      </c>
      <c r="B13" s="21" t="s">
        <v>68</v>
      </c>
      <c r="C13" s="5">
        <v>41750</v>
      </c>
      <c r="D13" s="5">
        <v>41750</v>
      </c>
      <c r="E13" s="5">
        <v>41750</v>
      </c>
      <c r="F13" s="5"/>
      <c r="G13" s="5"/>
      <c r="H13" s="5"/>
      <c r="I13" s="5"/>
    </row>
    <row r="14" spans="1:9" ht="27.75" customHeight="1">
      <c r="A14" s="32">
        <v>2011103</v>
      </c>
      <c r="B14" s="21" t="s">
        <v>69</v>
      </c>
      <c r="C14" s="5">
        <v>28463</v>
      </c>
      <c r="D14" s="5">
        <v>28463</v>
      </c>
      <c r="E14" s="5">
        <v>28463</v>
      </c>
      <c r="F14" s="5"/>
      <c r="G14" s="5"/>
      <c r="H14" s="5"/>
      <c r="I14" s="5"/>
    </row>
    <row r="15" spans="1:9" ht="27.75" customHeight="1">
      <c r="A15" s="32">
        <v>2212201</v>
      </c>
      <c r="B15" s="21" t="s">
        <v>70</v>
      </c>
      <c r="C15" s="5">
        <v>82034</v>
      </c>
      <c r="D15" s="5">
        <v>82034</v>
      </c>
      <c r="E15" s="5">
        <v>82034</v>
      </c>
      <c r="F15" s="5"/>
      <c r="G15" s="5"/>
      <c r="H15" s="5"/>
      <c r="I15" s="5"/>
    </row>
  </sheetData>
  <sheetProtection/>
  <mergeCells count="6">
    <mergeCell ref="D4:F4"/>
    <mergeCell ref="G4:I4"/>
    <mergeCell ref="A4:A5"/>
    <mergeCell ref="B4:B5"/>
    <mergeCell ref="C4:C5"/>
    <mergeCell ref="A1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2" sqref="D2"/>
    </sheetView>
  </sheetViews>
  <sheetFormatPr defaultColWidth="8.75390625" defaultRowHeight="14.25"/>
  <cols>
    <col min="1" max="1" width="45.625" style="0" customWidth="1"/>
    <col min="2" max="4" width="20.625" style="2" customWidth="1"/>
  </cols>
  <sheetData>
    <row r="1" spans="1:4" ht="45.75" customHeight="1">
      <c r="A1" s="46" t="s">
        <v>71</v>
      </c>
      <c r="B1" s="46"/>
      <c r="C1" s="46"/>
      <c r="D1" s="46"/>
    </row>
    <row r="2" spans="1:4" s="1" customFormat="1" ht="19.5" customHeight="1">
      <c r="A2" s="13"/>
      <c r="B2" s="4"/>
      <c r="C2" s="4"/>
      <c r="D2" s="65" t="s">
        <v>105</v>
      </c>
    </row>
    <row r="3" spans="1:4" s="1" customFormat="1" ht="21" customHeight="1">
      <c r="A3" s="14" t="s">
        <v>55</v>
      </c>
      <c r="B3" s="14" t="s">
        <v>56</v>
      </c>
      <c r="C3" s="14" t="s">
        <v>61</v>
      </c>
      <c r="D3" s="14" t="s">
        <v>62</v>
      </c>
    </row>
    <row r="4" spans="1:4" s="1" customFormat="1" ht="21" customHeight="1">
      <c r="A4" s="5" t="s">
        <v>72</v>
      </c>
      <c r="B4" s="5">
        <v>1</v>
      </c>
      <c r="C4" s="5">
        <v>2</v>
      </c>
      <c r="D4" s="5">
        <v>3</v>
      </c>
    </row>
    <row r="5" spans="1:5" s="12" customFormat="1" ht="21" customHeight="1">
      <c r="A5" s="14" t="s">
        <v>46</v>
      </c>
      <c r="B5" s="14">
        <f>SUM(B6:B14)</f>
        <v>1911463</v>
      </c>
      <c r="C5" s="14">
        <f>SUM(C6:C14)</f>
        <v>1211463</v>
      </c>
      <c r="D5" s="14">
        <f>SUM(D6:D14)</f>
        <v>700000</v>
      </c>
      <c r="E5" s="29"/>
    </row>
    <row r="6" spans="1:5" s="12" customFormat="1" ht="24.75" customHeight="1">
      <c r="A6" s="21" t="s">
        <v>110</v>
      </c>
      <c r="B6" s="5">
        <v>883383</v>
      </c>
      <c r="C6" s="5">
        <v>883383</v>
      </c>
      <c r="D6" s="14"/>
      <c r="E6" s="29"/>
    </row>
    <row r="7" spans="1:5" s="1" customFormat="1" ht="24.75" customHeight="1">
      <c r="A7" s="21" t="s">
        <v>111</v>
      </c>
      <c r="B7" s="5">
        <v>700000</v>
      </c>
      <c r="C7" s="5"/>
      <c r="D7" s="14">
        <v>700000</v>
      </c>
      <c r="E7" s="11"/>
    </row>
    <row r="8" spans="1:5" s="1" customFormat="1" ht="24.75" customHeight="1">
      <c r="A8" s="21" t="s">
        <v>49</v>
      </c>
      <c r="B8" s="5">
        <v>11250</v>
      </c>
      <c r="C8" s="5">
        <v>11250</v>
      </c>
      <c r="D8" s="5"/>
      <c r="E8" s="11"/>
    </row>
    <row r="9" spans="1:5" s="1" customFormat="1" ht="24.75" customHeight="1">
      <c r="A9" s="21" t="s">
        <v>108</v>
      </c>
      <c r="B9" s="5">
        <v>131999</v>
      </c>
      <c r="C9" s="5">
        <v>131999</v>
      </c>
      <c r="D9" s="5"/>
      <c r="E9" s="11"/>
    </row>
    <row r="10" spans="1:5" s="1" customFormat="1" ht="24.75" customHeight="1">
      <c r="A10" s="21" t="s">
        <v>112</v>
      </c>
      <c r="B10" s="5">
        <v>31217</v>
      </c>
      <c r="C10" s="5">
        <v>31217</v>
      </c>
      <c r="D10" s="5"/>
      <c r="E10" s="11"/>
    </row>
    <row r="11" spans="1:4" ht="24.75" customHeight="1">
      <c r="A11" s="21" t="s">
        <v>50</v>
      </c>
      <c r="B11" s="5">
        <v>1367</v>
      </c>
      <c r="C11" s="5">
        <v>1367</v>
      </c>
      <c r="D11" s="30"/>
    </row>
    <row r="12" spans="1:4" ht="24.75" customHeight="1">
      <c r="A12" s="21" t="s">
        <v>51</v>
      </c>
      <c r="B12" s="5">
        <v>41750</v>
      </c>
      <c r="C12" s="5">
        <v>41750</v>
      </c>
      <c r="D12" s="30"/>
    </row>
    <row r="13" spans="1:4" ht="24.75" customHeight="1">
      <c r="A13" s="21" t="s">
        <v>52</v>
      </c>
      <c r="B13" s="5">
        <v>28463</v>
      </c>
      <c r="C13" s="5">
        <v>28463</v>
      </c>
      <c r="D13" s="30"/>
    </row>
    <row r="14" spans="1:4" ht="24.75" customHeight="1">
      <c r="A14" s="37" t="s">
        <v>113</v>
      </c>
      <c r="B14" s="30">
        <v>82034</v>
      </c>
      <c r="C14" s="30">
        <v>82034</v>
      </c>
      <c r="D14" s="30"/>
    </row>
  </sheetData>
  <sheetProtection/>
  <mergeCells count="1">
    <mergeCell ref="A1:D1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showZeros="0" zoomScalePageLayoutView="0" workbookViewId="0" topLeftCell="A1">
      <selection activeCell="E29" sqref="E29"/>
    </sheetView>
  </sheetViews>
  <sheetFormatPr defaultColWidth="8.75390625" defaultRowHeight="14.25"/>
  <cols>
    <col min="1" max="1" width="12.625" style="0" customWidth="1"/>
    <col min="2" max="2" width="35.625" style="0" customWidth="1"/>
    <col min="3" max="5" width="20.625" style="2" customWidth="1"/>
  </cols>
  <sheetData>
    <row r="1" spans="1:5" ht="14.25">
      <c r="A1" s="46" t="s">
        <v>73</v>
      </c>
      <c r="B1" s="46"/>
      <c r="C1" s="46"/>
      <c r="D1" s="46"/>
      <c r="E1" s="46"/>
    </row>
    <row r="2" spans="1:5" ht="23.25" customHeight="1">
      <c r="A2" s="46"/>
      <c r="B2" s="46"/>
      <c r="C2" s="46"/>
      <c r="D2" s="46"/>
      <c r="E2" s="46"/>
    </row>
    <row r="3" spans="1:5" s="1" customFormat="1" ht="18.75" customHeight="1">
      <c r="A3" s="25"/>
      <c r="B3" s="25"/>
      <c r="C3" s="26"/>
      <c r="D3" s="26"/>
      <c r="E3" s="66" t="s">
        <v>105</v>
      </c>
    </row>
    <row r="4" spans="1:5" s="1" customFormat="1" ht="15.75" customHeight="1">
      <c r="A4" s="60" t="s">
        <v>74</v>
      </c>
      <c r="B4" s="60"/>
      <c r="C4" s="60" t="s">
        <v>75</v>
      </c>
      <c r="D4" s="60"/>
      <c r="E4" s="60"/>
    </row>
    <row r="5" spans="1:5" s="1" customFormat="1" ht="15.75" customHeight="1">
      <c r="A5" s="5" t="s">
        <v>58</v>
      </c>
      <c r="B5" s="5" t="s">
        <v>37</v>
      </c>
      <c r="C5" s="5" t="s">
        <v>46</v>
      </c>
      <c r="D5" s="5" t="s">
        <v>76</v>
      </c>
      <c r="E5" s="5" t="s">
        <v>77</v>
      </c>
    </row>
    <row r="6" spans="1:5" s="1" customFormat="1" ht="15.75" customHeight="1">
      <c r="A6" s="5" t="s">
        <v>72</v>
      </c>
      <c r="B6" s="5" t="s">
        <v>72</v>
      </c>
      <c r="C6" s="5">
        <v>1</v>
      </c>
      <c r="D6" s="5">
        <v>2</v>
      </c>
      <c r="E6" s="5">
        <v>3</v>
      </c>
    </row>
    <row r="7" spans="1:5" s="12" customFormat="1" ht="15.75" customHeight="1">
      <c r="A7" s="14"/>
      <c r="B7" s="14" t="s">
        <v>46</v>
      </c>
      <c r="C7" s="14">
        <f>SUM(C8,C18,C25)</f>
        <v>1211463</v>
      </c>
      <c r="D7" s="14">
        <f>SUM(D8,D18,D25)</f>
        <v>1068448</v>
      </c>
      <c r="E7" s="14">
        <f>SUM(E8,E18,E25)</f>
        <v>143015</v>
      </c>
    </row>
    <row r="8" spans="1:5" s="12" customFormat="1" ht="15.75" customHeight="1">
      <c r="A8" s="14"/>
      <c r="B8" s="14" t="s">
        <v>78</v>
      </c>
      <c r="C8" s="14">
        <f>SUM(C9:C17)</f>
        <v>1057018</v>
      </c>
      <c r="D8" s="14">
        <f>SUM(D9:D17)</f>
        <v>1057018</v>
      </c>
      <c r="E8" s="14">
        <f>SUM(E9:E16)</f>
        <v>0</v>
      </c>
    </row>
    <row r="9" spans="1:5" s="1" customFormat="1" ht="15.75" customHeight="1">
      <c r="A9" s="5">
        <v>2012901</v>
      </c>
      <c r="B9" s="8" t="s">
        <v>79</v>
      </c>
      <c r="C9" s="5">
        <v>431364</v>
      </c>
      <c r="D9" s="5">
        <v>431364</v>
      </c>
      <c r="E9" s="5"/>
    </row>
    <row r="10" spans="1:5" s="1" customFormat="1" ht="15.75" customHeight="1">
      <c r="A10" s="5">
        <v>2012901</v>
      </c>
      <c r="B10" s="8" t="s">
        <v>80</v>
      </c>
      <c r="C10" s="5">
        <v>274752</v>
      </c>
      <c r="D10" s="5">
        <v>274752</v>
      </c>
      <c r="E10" s="5"/>
    </row>
    <row r="11" spans="1:5" s="1" customFormat="1" ht="15.75" customHeight="1">
      <c r="A11" s="5">
        <v>2012901</v>
      </c>
      <c r="B11" s="8" t="s">
        <v>81</v>
      </c>
      <c r="C11" s="5">
        <v>34072</v>
      </c>
      <c r="D11" s="5">
        <v>34072</v>
      </c>
      <c r="E11" s="5"/>
    </row>
    <row r="12" spans="1:5" s="1" customFormat="1" ht="15.75" customHeight="1">
      <c r="A12" s="5">
        <v>2080505</v>
      </c>
      <c r="B12" s="8" t="s">
        <v>66</v>
      </c>
      <c r="C12" s="5">
        <v>131999</v>
      </c>
      <c r="D12" s="5">
        <v>131999</v>
      </c>
      <c r="E12" s="5"/>
    </row>
    <row r="13" spans="1:5" s="1" customFormat="1" ht="15.75" customHeight="1">
      <c r="A13" s="5">
        <v>2080506</v>
      </c>
      <c r="B13" s="8" t="s">
        <v>114</v>
      </c>
      <c r="C13" s="5">
        <v>31217</v>
      </c>
      <c r="D13" s="5">
        <v>31217</v>
      </c>
      <c r="E13" s="5"/>
    </row>
    <row r="14" spans="1:5" s="1" customFormat="1" ht="15.75" customHeight="1">
      <c r="A14" s="5">
        <v>2101101</v>
      </c>
      <c r="B14" s="8" t="s">
        <v>82</v>
      </c>
      <c r="C14" s="5">
        <v>41750</v>
      </c>
      <c r="D14" s="5">
        <v>41750</v>
      </c>
      <c r="E14" s="5"/>
    </row>
    <row r="15" spans="1:5" s="1" customFormat="1" ht="15.75" customHeight="1">
      <c r="A15" s="5">
        <v>2101103</v>
      </c>
      <c r="B15" s="8" t="s">
        <v>83</v>
      </c>
      <c r="C15" s="5">
        <v>28463</v>
      </c>
      <c r="D15" s="5">
        <v>28463</v>
      </c>
      <c r="E15" s="5"/>
    </row>
    <row r="16" spans="1:5" s="1" customFormat="1" ht="15.75" customHeight="1">
      <c r="A16" s="27">
        <v>2089901</v>
      </c>
      <c r="B16" s="20" t="s">
        <v>84</v>
      </c>
      <c r="C16" s="5">
        <v>1367</v>
      </c>
      <c r="D16" s="5">
        <v>1367</v>
      </c>
      <c r="E16" s="5"/>
    </row>
    <row r="17" spans="1:5" s="1" customFormat="1" ht="15.75" customHeight="1">
      <c r="A17" s="5">
        <v>2212201</v>
      </c>
      <c r="B17" s="8" t="s">
        <v>70</v>
      </c>
      <c r="C17" s="5">
        <v>82034</v>
      </c>
      <c r="D17" s="5">
        <v>82034</v>
      </c>
      <c r="E17" s="5"/>
    </row>
    <row r="18" spans="1:5" s="12" customFormat="1" ht="15.75" customHeight="1">
      <c r="A18" s="5"/>
      <c r="B18" s="14" t="s">
        <v>85</v>
      </c>
      <c r="C18" s="14">
        <f>SUM(C19:C24)</f>
        <v>143015</v>
      </c>
      <c r="D18" s="14">
        <f>SUM(D19:D24)</f>
        <v>0</v>
      </c>
      <c r="E18" s="14">
        <f>SUM(E19:E24)</f>
        <v>143015</v>
      </c>
    </row>
    <row r="19" spans="1:5" s="1" customFormat="1" ht="15.75" customHeight="1">
      <c r="A19" s="5">
        <v>2012901</v>
      </c>
      <c r="B19" s="8" t="s">
        <v>86</v>
      </c>
      <c r="C19" s="5">
        <v>5500</v>
      </c>
      <c r="D19" s="5"/>
      <c r="E19" s="5">
        <v>5500</v>
      </c>
    </row>
    <row r="20" spans="1:5" s="1" customFormat="1" ht="15.75" customHeight="1">
      <c r="A20" s="5">
        <v>2012901</v>
      </c>
      <c r="B20" s="8" t="s">
        <v>87</v>
      </c>
      <c r="C20" s="5">
        <v>5000</v>
      </c>
      <c r="D20" s="5"/>
      <c r="E20" s="5">
        <v>5000</v>
      </c>
    </row>
    <row r="21" spans="1:5" s="1" customFormat="1" ht="15.75" customHeight="1">
      <c r="A21" s="5">
        <v>2012901</v>
      </c>
      <c r="B21" s="67" t="s">
        <v>115</v>
      </c>
      <c r="C21" s="5">
        <v>10000</v>
      </c>
      <c r="D21" s="5"/>
      <c r="E21" s="5">
        <v>10000</v>
      </c>
    </row>
    <row r="22" spans="1:5" s="1" customFormat="1" ht="15.75" customHeight="1">
      <c r="A22" s="5">
        <v>2012901</v>
      </c>
      <c r="B22" s="67" t="s">
        <v>116</v>
      </c>
      <c r="C22" s="5">
        <v>20000</v>
      </c>
      <c r="D22" s="5"/>
      <c r="E22" s="5">
        <v>20000</v>
      </c>
    </row>
    <row r="23" spans="1:5" s="1" customFormat="1" ht="15.75" customHeight="1">
      <c r="A23" s="5">
        <v>2012901</v>
      </c>
      <c r="B23" s="8" t="s">
        <v>88</v>
      </c>
      <c r="C23" s="5">
        <v>97200</v>
      </c>
      <c r="D23" s="5"/>
      <c r="E23" s="5">
        <v>97200</v>
      </c>
    </row>
    <row r="24" spans="1:5" s="1" customFormat="1" ht="15.75" customHeight="1">
      <c r="A24" s="5">
        <v>2012901</v>
      </c>
      <c r="B24" s="8" t="s">
        <v>89</v>
      </c>
      <c r="C24" s="5">
        <v>5315</v>
      </c>
      <c r="D24" s="5"/>
      <c r="E24" s="5">
        <v>5315</v>
      </c>
    </row>
    <row r="25" spans="1:5" s="12" customFormat="1" ht="15.75" customHeight="1">
      <c r="A25" s="5"/>
      <c r="B25" s="14" t="s">
        <v>90</v>
      </c>
      <c r="C25" s="14">
        <f>SUM(C26:C27)</f>
        <v>11430</v>
      </c>
      <c r="D25" s="14">
        <v>11430</v>
      </c>
      <c r="E25" s="14">
        <f>SUM(E26:E27)</f>
        <v>0</v>
      </c>
    </row>
    <row r="26" spans="1:5" s="1" customFormat="1" ht="15.75" customHeight="1">
      <c r="A26" s="5">
        <v>2012901</v>
      </c>
      <c r="B26" s="8" t="s">
        <v>91</v>
      </c>
      <c r="C26" s="5">
        <v>180</v>
      </c>
      <c r="D26" s="5">
        <v>180</v>
      </c>
      <c r="E26" s="5"/>
    </row>
    <row r="27" spans="1:5" s="1" customFormat="1" ht="15.75" customHeight="1">
      <c r="A27" s="5">
        <v>2012901</v>
      </c>
      <c r="B27" s="8" t="s">
        <v>65</v>
      </c>
      <c r="C27" s="5">
        <v>11250</v>
      </c>
      <c r="D27" s="5">
        <v>11250</v>
      </c>
      <c r="E27" s="5"/>
    </row>
    <row r="28" ht="14.25">
      <c r="B28" s="28"/>
    </row>
    <row r="29" ht="14.25">
      <c r="B29" s="28"/>
    </row>
    <row r="30" ht="14.25">
      <c r="B30" s="28"/>
    </row>
    <row r="31" ht="14.25">
      <c r="B31" s="28"/>
    </row>
    <row r="32" ht="14.25">
      <c r="B32" s="28"/>
    </row>
    <row r="33" ht="14.25">
      <c r="B33" s="28"/>
    </row>
    <row r="34" ht="14.25">
      <c r="B34" s="28"/>
    </row>
    <row r="35" ht="14.25">
      <c r="B35" s="28"/>
    </row>
    <row r="36" ht="14.25">
      <c r="B36" s="28"/>
    </row>
    <row r="37" ht="14.25">
      <c r="B37" s="28"/>
    </row>
    <row r="38" ht="14.25">
      <c r="B38" s="28"/>
    </row>
    <row r="39" ht="14.25">
      <c r="B39" s="28"/>
    </row>
    <row r="40" ht="14.25">
      <c r="B40" s="28"/>
    </row>
    <row r="41" ht="14.25">
      <c r="B41" s="28"/>
    </row>
    <row r="42" ht="14.25">
      <c r="B42" s="28"/>
    </row>
    <row r="43" ht="14.25">
      <c r="B43" s="28"/>
    </row>
    <row r="44" ht="14.25">
      <c r="B44" s="28"/>
    </row>
    <row r="45" ht="14.25">
      <c r="B45" s="28"/>
    </row>
    <row r="46" ht="14.25">
      <c r="B46" s="28"/>
    </row>
    <row r="47" ht="14.25">
      <c r="B47" s="28"/>
    </row>
    <row r="48" ht="14.25">
      <c r="B48" s="28"/>
    </row>
    <row r="49" ht="14.25">
      <c r="B49" s="28"/>
    </row>
    <row r="50" ht="14.25">
      <c r="B50" s="28"/>
    </row>
    <row r="51" ht="14.25">
      <c r="B51" s="28"/>
    </row>
  </sheetData>
  <sheetProtection/>
  <protectedRanges>
    <protectedRange password="CF7A" sqref="C7:E27" name="区域1"/>
  </protectedRanges>
  <mergeCells count="3">
    <mergeCell ref="A4:B4"/>
    <mergeCell ref="C4:E4"/>
    <mergeCell ref="A1:E2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2" sqref="C2"/>
    </sheetView>
  </sheetViews>
  <sheetFormatPr defaultColWidth="8.75390625" defaultRowHeight="14.25"/>
  <cols>
    <col min="1" max="1" width="45.625" style="0" customWidth="1"/>
    <col min="2" max="3" width="20.625" style="2" customWidth="1"/>
  </cols>
  <sheetData>
    <row r="1" spans="1:3" ht="45.75" customHeight="1">
      <c r="A1" s="46" t="s">
        <v>92</v>
      </c>
      <c r="B1" s="46"/>
      <c r="C1" s="46"/>
    </row>
    <row r="2" spans="1:3" s="1" customFormat="1" ht="19.5" customHeight="1">
      <c r="A2" s="13"/>
      <c r="B2" s="4"/>
      <c r="C2" s="65" t="s">
        <v>105</v>
      </c>
    </row>
    <row r="3" spans="1:3" s="1" customFormat="1" ht="21" customHeight="1">
      <c r="A3" s="14" t="s">
        <v>55</v>
      </c>
      <c r="B3" s="14" t="s">
        <v>56</v>
      </c>
      <c r="C3" s="14" t="s">
        <v>62</v>
      </c>
    </row>
    <row r="4" spans="1:3" s="1" customFormat="1" ht="21" customHeight="1">
      <c r="A4" s="5" t="s">
        <v>72</v>
      </c>
      <c r="B4" s="5">
        <v>1</v>
      </c>
      <c r="C4" s="15">
        <v>2</v>
      </c>
    </row>
    <row r="5" spans="1:3" s="12" customFormat="1" ht="21" customHeight="1">
      <c r="A5" s="14" t="s">
        <v>46</v>
      </c>
      <c r="B5" s="16"/>
      <c r="C5" s="17"/>
    </row>
    <row r="6" spans="1:3" s="12" customFormat="1" ht="21" customHeight="1">
      <c r="A6" s="18"/>
      <c r="B6" s="16"/>
      <c r="C6" s="17"/>
    </row>
    <row r="7" spans="1:3" s="1" customFormat="1" ht="21" customHeight="1">
      <c r="A7" s="19"/>
      <c r="B7" s="16"/>
      <c r="C7" s="20"/>
    </row>
    <row r="8" spans="1:3" s="1" customFormat="1" ht="21" customHeight="1">
      <c r="A8" s="21"/>
      <c r="B8" s="22"/>
      <c r="C8" s="20"/>
    </row>
    <row r="9" spans="1:3" s="1" customFormat="1" ht="21" customHeight="1">
      <c r="A9" s="21"/>
      <c r="B9" s="22"/>
      <c r="C9" s="20"/>
    </row>
    <row r="10" spans="1:3" s="12" customFormat="1" ht="21" customHeight="1">
      <c r="A10" s="19"/>
      <c r="B10" s="16"/>
      <c r="C10" s="14"/>
    </row>
    <row r="11" spans="1:3" s="1" customFormat="1" ht="21" customHeight="1">
      <c r="A11" s="21"/>
      <c r="B11" s="5"/>
      <c r="C11" s="23"/>
    </row>
    <row r="12" spans="1:3" s="1" customFormat="1" ht="21" customHeight="1">
      <c r="A12" s="21"/>
      <c r="B12" s="5"/>
      <c r="C12" s="5"/>
    </row>
    <row r="13" spans="1:3" ht="22.5">
      <c r="A13" s="24" t="s">
        <v>93</v>
      </c>
      <c r="B13" s="4"/>
      <c r="C13" s="4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showZeros="0" tabSelected="1" zoomScalePageLayoutView="0" workbookViewId="0" topLeftCell="A1">
      <selection activeCell="F9" sqref="F9"/>
    </sheetView>
  </sheetViews>
  <sheetFormatPr defaultColWidth="8.75390625" defaultRowHeight="14.25"/>
  <cols>
    <col min="1" max="1" width="19.875" style="0" customWidth="1"/>
    <col min="2" max="2" width="12.625" style="0" customWidth="1"/>
    <col min="3" max="3" width="14.00390625" style="0" customWidth="1"/>
    <col min="4" max="4" width="8.875" style="0" customWidth="1"/>
    <col min="5" max="6" width="14.125" style="2" customWidth="1"/>
    <col min="7" max="7" width="10.875" style="0" customWidth="1"/>
    <col min="8" max="8" width="11.375" style="0" customWidth="1"/>
  </cols>
  <sheetData>
    <row r="1" spans="1:8" ht="14.25">
      <c r="A1" s="46" t="s">
        <v>94</v>
      </c>
      <c r="B1" s="46"/>
      <c r="C1" s="46"/>
      <c r="D1" s="46"/>
      <c r="E1" s="46"/>
      <c r="F1" s="46"/>
      <c r="G1" s="46"/>
      <c r="H1" s="46"/>
    </row>
    <row r="2" spans="1:8" ht="24.75" customHeight="1">
      <c r="A2" s="46"/>
      <c r="B2" s="46"/>
      <c r="C2" s="46"/>
      <c r="D2" s="46"/>
      <c r="E2" s="46"/>
      <c r="F2" s="46"/>
      <c r="G2" s="46"/>
      <c r="H2" s="46"/>
    </row>
    <row r="3" spans="1:8" s="1" customFormat="1" ht="19.5" customHeight="1">
      <c r="A3" s="4"/>
      <c r="B3" s="4"/>
      <c r="C3" s="4"/>
      <c r="D3" s="4"/>
      <c r="E3" s="4"/>
      <c r="F3" s="4"/>
      <c r="G3" s="68" t="s">
        <v>105</v>
      </c>
      <c r="H3" s="62"/>
    </row>
    <row r="4" spans="1:8" s="1" customFormat="1" ht="27" customHeight="1">
      <c r="A4" s="63" t="s">
        <v>95</v>
      </c>
      <c r="B4" s="51" t="s">
        <v>96</v>
      </c>
      <c r="C4" s="51" t="s">
        <v>97</v>
      </c>
      <c r="D4" s="63" t="s">
        <v>98</v>
      </c>
      <c r="E4" s="63" t="s">
        <v>99</v>
      </c>
      <c r="F4" s="63"/>
      <c r="G4" s="63" t="s">
        <v>100</v>
      </c>
      <c r="H4" s="63" t="s">
        <v>101</v>
      </c>
    </row>
    <row r="5" spans="1:8" s="1" customFormat="1" ht="27" customHeight="1">
      <c r="A5" s="63"/>
      <c r="B5" s="63"/>
      <c r="C5" s="51"/>
      <c r="D5" s="63"/>
      <c r="E5" s="5" t="s">
        <v>102</v>
      </c>
      <c r="F5" s="5" t="s">
        <v>103</v>
      </c>
      <c r="G5" s="63"/>
      <c r="H5" s="63"/>
    </row>
    <row r="6" spans="1:9" s="1" customFormat="1" ht="27" customHeight="1">
      <c r="A6" s="5" t="s">
        <v>46</v>
      </c>
      <c r="B6" s="5">
        <f>C6+D6+F6</f>
        <v>5000</v>
      </c>
      <c r="C6" s="5">
        <f>SUM(C7:C17)</f>
        <v>0</v>
      </c>
      <c r="D6" s="5">
        <f>SUM(D7:D17)</f>
        <v>5000</v>
      </c>
      <c r="E6" s="5">
        <f>SUM(E7:E17)</f>
        <v>0</v>
      </c>
      <c r="F6" s="5"/>
      <c r="G6" s="7"/>
      <c r="H6" s="7"/>
      <c r="I6" s="11"/>
    </row>
    <row r="7" spans="1:8" s="1" customFormat="1" ht="27" customHeight="1">
      <c r="A7" s="67" t="s">
        <v>117</v>
      </c>
      <c r="B7" s="5">
        <v>5000</v>
      </c>
      <c r="C7" s="5">
        <v>0</v>
      </c>
      <c r="D7" s="5">
        <v>5000</v>
      </c>
      <c r="E7" s="5"/>
      <c r="F7" s="5"/>
      <c r="G7" s="7"/>
      <c r="H7" s="7"/>
    </row>
    <row r="8" spans="1:8" s="1" customFormat="1" ht="27" customHeight="1">
      <c r="A8" s="9"/>
      <c r="B8" s="7">
        <f aca="true" t="shared" si="0" ref="B8:B14">C8+D8+F8</f>
        <v>0</v>
      </c>
      <c r="C8" s="7"/>
      <c r="D8" s="7"/>
      <c r="E8" s="7"/>
      <c r="F8" s="7"/>
      <c r="G8" s="7"/>
      <c r="H8" s="7"/>
    </row>
    <row r="9" spans="1:8" s="1" customFormat="1" ht="27" customHeight="1">
      <c r="A9" s="9"/>
      <c r="B9" s="7">
        <f t="shared" si="0"/>
        <v>0</v>
      </c>
      <c r="C9" s="7"/>
      <c r="D9" s="7"/>
      <c r="E9" s="7"/>
      <c r="F9" s="7"/>
      <c r="G9" s="7"/>
      <c r="H9" s="7"/>
    </row>
    <row r="10" spans="1:8" s="1" customFormat="1" ht="27" customHeight="1">
      <c r="A10" s="9"/>
      <c r="B10" s="7">
        <f t="shared" si="0"/>
        <v>0</v>
      </c>
      <c r="C10" s="7"/>
      <c r="D10" s="7"/>
      <c r="E10" s="7"/>
      <c r="F10" s="7"/>
      <c r="G10" s="7"/>
      <c r="H10" s="7"/>
    </row>
    <row r="11" spans="1:8" s="1" customFormat="1" ht="27" customHeight="1">
      <c r="A11" s="9"/>
      <c r="B11" s="7">
        <f t="shared" si="0"/>
        <v>0</v>
      </c>
      <c r="C11" s="7"/>
      <c r="D11" s="7"/>
      <c r="E11" s="7"/>
      <c r="F11" s="7"/>
      <c r="G11" s="7"/>
      <c r="H11" s="7"/>
    </row>
    <row r="12" spans="1:8" s="1" customFormat="1" ht="27" customHeight="1">
      <c r="A12" s="9"/>
      <c r="B12" s="7">
        <f t="shared" si="0"/>
        <v>0</v>
      </c>
      <c r="C12" s="7"/>
      <c r="D12" s="7"/>
      <c r="E12" s="7"/>
      <c r="F12" s="7"/>
      <c r="G12" s="7"/>
      <c r="H12" s="7"/>
    </row>
    <row r="13" spans="1:8" s="1" customFormat="1" ht="27" customHeight="1">
      <c r="A13" s="9"/>
      <c r="B13" s="7">
        <f t="shared" si="0"/>
        <v>0</v>
      </c>
      <c r="C13" s="7"/>
      <c r="D13" s="7"/>
      <c r="E13" s="7"/>
      <c r="F13" s="7"/>
      <c r="G13" s="7"/>
      <c r="H13" s="7"/>
    </row>
    <row r="14" spans="1:8" s="1" customFormat="1" ht="27" customHeight="1">
      <c r="A14" s="9"/>
      <c r="B14" s="7">
        <f t="shared" si="0"/>
        <v>0</v>
      </c>
      <c r="C14" s="7"/>
      <c r="D14" s="7"/>
      <c r="E14" s="7"/>
      <c r="F14" s="7"/>
      <c r="G14" s="7"/>
      <c r="H14" s="7"/>
    </row>
    <row r="15" spans="1:8" s="1" customFormat="1" ht="27" customHeight="1">
      <c r="A15" s="9"/>
      <c r="B15" s="5"/>
      <c r="C15" s="5"/>
      <c r="D15" s="9"/>
      <c r="E15" s="5"/>
      <c r="F15" s="5"/>
      <c r="G15" s="9"/>
      <c r="H15" s="9"/>
    </row>
    <row r="16" spans="1:8" s="1" customFormat="1" ht="27" customHeight="1">
      <c r="A16" s="9"/>
      <c r="B16" s="5"/>
      <c r="C16" s="5"/>
      <c r="D16" s="9"/>
      <c r="E16" s="5"/>
      <c r="F16" s="5"/>
      <c r="G16" s="9"/>
      <c r="H16" s="9"/>
    </row>
    <row r="17" spans="1:8" s="1" customFormat="1" ht="27" customHeight="1">
      <c r="A17" s="9"/>
      <c r="B17" s="5"/>
      <c r="C17" s="5"/>
      <c r="D17" s="9"/>
      <c r="E17" s="5"/>
      <c r="F17" s="5"/>
      <c r="G17" s="9"/>
      <c r="H17" s="9"/>
    </row>
    <row r="18" ht="14.25">
      <c r="A18" s="10"/>
    </row>
    <row r="20" ht="14.25">
      <c r="I20" s="10"/>
    </row>
  </sheetData>
  <sheetProtection/>
  <mergeCells count="9">
    <mergeCell ref="A1:H2"/>
    <mergeCell ref="G3:H3"/>
    <mergeCell ref="E4:F4"/>
    <mergeCell ref="A4:A5"/>
    <mergeCell ref="B4:B5"/>
    <mergeCell ref="C4:C5"/>
    <mergeCell ref="D4:D5"/>
    <mergeCell ref="G4:G5"/>
    <mergeCell ref="H4:H5"/>
  </mergeCells>
  <printOptions horizontalCentered="1"/>
  <pageMargins left="1.0236220472440944" right="1.0236220472440944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2019-04-21T08:48:47Z</cp:lastPrinted>
  <dcterms:created xsi:type="dcterms:W3CDTF">2016-01-12T17:22:11Z</dcterms:created>
  <dcterms:modified xsi:type="dcterms:W3CDTF">2019-05-10T02:03:59Z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