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2" windowHeight="10356" activeTab="9"/>
  </bookViews>
  <sheets>
    <sheet name="附件1" sheetId="1" r:id="rId1"/>
    <sheet name="附件2" sheetId="2" r:id="rId2"/>
    <sheet name="附件3" sheetId="3" r:id="rId3"/>
    <sheet name="附件4" sheetId="4" r:id="rId4"/>
    <sheet name="附件5" sheetId="5" r:id="rId5"/>
    <sheet name="附件6" sheetId="6" r:id="rId6"/>
    <sheet name="附件7" sheetId="7" r:id="rId7"/>
    <sheet name="附件8" sheetId="8" r:id="rId8"/>
    <sheet name="附件9" sheetId="9" r:id="rId9"/>
    <sheet name="附件10" sheetId="10" r:id="rId10"/>
  </sheets>
  <externalReferences>
    <externalReference r:id="rId13"/>
  </externalReferences>
  <definedNames/>
  <calcPr fullCalcOnLoad="1"/>
</workbook>
</file>

<file path=xl/sharedStrings.xml><?xml version="1.0" encoding="utf-8"?>
<sst xmlns="http://schemas.openxmlformats.org/spreadsheetml/2006/main" count="605" uniqueCount="391">
  <si>
    <t>收支预算总表</t>
  </si>
  <si>
    <t>预算01表</t>
  </si>
  <si>
    <t/>
  </si>
  <si>
    <t>单位：元</t>
  </si>
  <si>
    <t>收                  入</t>
  </si>
  <si>
    <t>支                                      出</t>
  </si>
  <si>
    <t>项        目</t>
  </si>
  <si>
    <t>本年预算</t>
  </si>
  <si>
    <t>项目(按功能分类)</t>
  </si>
  <si>
    <t>其中：</t>
  </si>
  <si>
    <t>项目(按经济分类)</t>
  </si>
  <si>
    <t>公共财
政预算</t>
  </si>
  <si>
    <t>财政专
户资金</t>
  </si>
  <si>
    <t>政府性
基金</t>
  </si>
  <si>
    <t>一、财政拨款（补助）</t>
  </si>
  <si>
    <t>一、一般公共服务支出</t>
  </si>
  <si>
    <t>一、工资福利支出</t>
  </si>
  <si>
    <t xml:space="preserve">    经费拨款(补助)</t>
  </si>
  <si>
    <t>二、外交支出</t>
  </si>
  <si>
    <t>二、商品和服务支出</t>
  </si>
  <si>
    <t xml:space="preserve">    非税收入安排的拨款</t>
  </si>
  <si>
    <t>三、国防支出</t>
  </si>
  <si>
    <t>三、对个人和家庭的补助</t>
  </si>
  <si>
    <t>四、公共安全支出</t>
  </si>
  <si>
    <t>四、对企事业单位的补贴</t>
  </si>
  <si>
    <t>五、教育支出</t>
  </si>
  <si>
    <t>五、转移性支出</t>
  </si>
  <si>
    <t>二、政府性基金收入安排的拨款</t>
  </si>
  <si>
    <t>六、科学技术支出</t>
  </si>
  <si>
    <t>六、债务利息支出</t>
  </si>
  <si>
    <t>七、文化体育与传媒支出</t>
  </si>
  <si>
    <t>七、债务还本支出</t>
  </si>
  <si>
    <t>三、专户管理的非税收入安排的拨款</t>
  </si>
  <si>
    <t>八、社会保障和就业支出</t>
  </si>
  <si>
    <t>八、基本建设支出</t>
  </si>
  <si>
    <t>九、医疗卫生与计划生育支出</t>
  </si>
  <si>
    <t>九、其他资本性支出</t>
  </si>
  <si>
    <t>四、事业单位经营收入</t>
  </si>
  <si>
    <t xml:space="preserve">
十、节能环保支出</t>
  </si>
  <si>
    <t>十、其他支出</t>
  </si>
  <si>
    <t>十一、城乡社区支出</t>
  </si>
  <si>
    <t>十二、农林水支出</t>
  </si>
  <si>
    <t>十三、交通运输</t>
  </si>
  <si>
    <t>十四、资源勘探信息等支出</t>
  </si>
  <si>
    <t>十五、商业服务业等支出</t>
  </si>
  <si>
    <t>十六、金融支出</t>
  </si>
  <si>
    <t>十七、援助其他地区支出</t>
  </si>
  <si>
    <t>十八、国土海洋气象等支出</t>
  </si>
  <si>
    <t>本年收入合计</t>
  </si>
  <si>
    <t>十九、住房保障支出</t>
  </si>
  <si>
    <t>五、上级补助收入</t>
  </si>
  <si>
    <t>二十、粮油物资储备支出</t>
  </si>
  <si>
    <t>六、附属单位上缴收入</t>
  </si>
  <si>
    <t>二十一、预备费</t>
  </si>
  <si>
    <t>七、上年结转</t>
  </si>
  <si>
    <t>二十二、国债还本付息支出</t>
  </si>
  <si>
    <t>八、其他自有资金</t>
  </si>
  <si>
    <t>二十三、其他支出</t>
  </si>
  <si>
    <t>二十四、转移性支出</t>
  </si>
  <si>
    <t>收入总计</t>
  </si>
  <si>
    <t>功能科目合计</t>
  </si>
  <si>
    <t>支出总计</t>
  </si>
  <si>
    <t>武威市科学技术协会收支预算总表</t>
  </si>
  <si>
    <r>
      <t>2</t>
    </r>
    <r>
      <rPr>
        <sz val="9"/>
        <color indexed="58"/>
        <rFont val="宋体"/>
        <family val="0"/>
      </rPr>
      <t>81370.31</t>
    </r>
  </si>
  <si>
    <t>281370.31</t>
  </si>
  <si>
    <r>
      <t>1</t>
    </r>
    <r>
      <rPr>
        <sz val="9"/>
        <color indexed="58"/>
        <rFont val="宋体"/>
        <family val="0"/>
      </rPr>
      <t>20985.92</t>
    </r>
  </si>
  <si>
    <t>120985.92</t>
  </si>
  <si>
    <r>
      <t>1</t>
    </r>
    <r>
      <rPr>
        <sz val="9"/>
        <color indexed="58"/>
        <rFont val="宋体"/>
        <family val="0"/>
      </rPr>
      <t>582802.03</t>
    </r>
  </si>
  <si>
    <r>
      <t>1</t>
    </r>
    <r>
      <rPr>
        <sz val="9"/>
        <color indexed="58"/>
        <rFont val="宋体"/>
        <family val="0"/>
      </rPr>
      <t>1531717.01</t>
    </r>
  </si>
  <si>
    <r>
      <t>5</t>
    </r>
    <r>
      <rPr>
        <sz val="9"/>
        <color indexed="58"/>
        <rFont val="宋体"/>
        <family val="0"/>
      </rPr>
      <t>5327.55</t>
    </r>
  </si>
  <si>
    <r>
      <t>预算</t>
    </r>
    <r>
      <rPr>
        <sz val="10"/>
        <rFont val="Arial"/>
        <family val="2"/>
      </rPr>
      <t>02</t>
    </r>
    <r>
      <rPr>
        <sz val="10"/>
        <rFont val="宋体"/>
        <family val="0"/>
      </rPr>
      <t>表</t>
    </r>
  </si>
  <si>
    <t>单位代码</t>
  </si>
  <si>
    <t>单位名称</t>
  </si>
  <si>
    <t>总计</t>
  </si>
  <si>
    <t>财政拨款（补助）</t>
  </si>
  <si>
    <t>政府性基金收入安排的拨款</t>
  </si>
  <si>
    <t>专户管理资金安排的拨款</t>
  </si>
  <si>
    <t>事业单位经营收入</t>
  </si>
  <si>
    <t>上级补助收入</t>
  </si>
  <si>
    <t>其他自有资金</t>
  </si>
  <si>
    <t>小计</t>
  </si>
  <si>
    <t>经费拨款（补助）</t>
  </si>
  <si>
    <t>非税收入安排的拨款</t>
  </si>
  <si>
    <t>武威市科学技术协会收入预算总表</t>
  </si>
  <si>
    <t>武威市科学技术协会</t>
  </si>
  <si>
    <r>
      <t>预算</t>
    </r>
    <r>
      <rPr>
        <sz val="10"/>
        <rFont val="Arial"/>
        <family val="2"/>
      </rPr>
      <t>03</t>
    </r>
    <r>
      <rPr>
        <sz val="10"/>
        <rFont val="宋体"/>
        <family val="0"/>
      </rPr>
      <t>表</t>
    </r>
  </si>
  <si>
    <t>支出预算总表（按科目）</t>
  </si>
  <si>
    <t>科目代码</t>
  </si>
  <si>
    <t>单位
代码</t>
  </si>
  <si>
    <t>基本支出</t>
  </si>
  <si>
    <t>项目支出</t>
  </si>
  <si>
    <t>其他支出</t>
  </si>
  <si>
    <t>类</t>
  </si>
  <si>
    <t>款</t>
  </si>
  <si>
    <t>项</t>
  </si>
  <si>
    <t>合计</t>
  </si>
  <si>
    <t>工资福利支出</t>
  </si>
  <si>
    <t>对个人和家庭补助支出</t>
  </si>
  <si>
    <t>商品和服务支出</t>
  </si>
  <si>
    <t>01</t>
  </si>
  <si>
    <t>住房公积金</t>
  </si>
  <si>
    <t>武威市科学技术协会支出预算总表</t>
  </si>
  <si>
    <t>单位名称（科目）</t>
  </si>
  <si>
    <t>武威市科学技术协会</t>
  </si>
  <si>
    <t>07</t>
  </si>
  <si>
    <t>机构运行</t>
  </si>
  <si>
    <t>02</t>
  </si>
  <si>
    <t>科普活动</t>
  </si>
  <si>
    <t>99</t>
  </si>
  <si>
    <t>其他科学技术普及支出</t>
  </si>
  <si>
    <t>05</t>
  </si>
  <si>
    <t>01</t>
  </si>
  <si>
    <t>行政单位离退休</t>
  </si>
  <si>
    <t>机关事业单位基本养老保险缴费支出</t>
  </si>
  <si>
    <t>06</t>
  </si>
  <si>
    <t>机关事业单位职业年金缴费支出</t>
  </si>
  <si>
    <t>08</t>
  </si>
  <si>
    <t>死亡抚恤</t>
  </si>
  <si>
    <t>其他社会保障和就业支出</t>
  </si>
  <si>
    <t>11</t>
  </si>
  <si>
    <t>行政单位医疗</t>
  </si>
  <si>
    <t>03</t>
  </si>
  <si>
    <t>公务员医疗补助</t>
  </si>
  <si>
    <t>武威市科咨中心</t>
  </si>
  <si>
    <t>事业单位医疗</t>
  </si>
  <si>
    <t>部门（单位）整体支出绩效目标申报表</t>
  </si>
  <si>
    <t>单位名称
（全称）</t>
  </si>
  <si>
    <t>联系人</t>
  </si>
  <si>
    <t>联系电话</t>
  </si>
  <si>
    <t>单位职能</t>
  </si>
  <si>
    <t>单位基本信息</t>
  </si>
  <si>
    <t>编制
人员数</t>
  </si>
  <si>
    <t>在职人员总数</t>
  </si>
  <si>
    <t>行政编制人数</t>
  </si>
  <si>
    <t>事业编制人数</t>
  </si>
  <si>
    <t>编外人数</t>
  </si>
  <si>
    <t>上年预算情况（万元）</t>
  </si>
  <si>
    <t>预算
批复数</t>
  </si>
  <si>
    <t>预算
调整数</t>
  </si>
  <si>
    <t>实际支出数</t>
  </si>
  <si>
    <t>预算执行率</t>
  </si>
  <si>
    <t>年末结转结余数</t>
  </si>
  <si>
    <t>当年预算构成（万元）</t>
  </si>
  <si>
    <t>部门收入预算</t>
  </si>
  <si>
    <t>部门支出预算</t>
  </si>
  <si>
    <t>上级拨款</t>
  </si>
  <si>
    <t>人员经费</t>
  </si>
  <si>
    <t>本级财政
安排</t>
  </si>
  <si>
    <t>公用经费</t>
  </si>
  <si>
    <t>其他资金</t>
  </si>
  <si>
    <t>项目经费</t>
  </si>
  <si>
    <t>收入预算
合计</t>
  </si>
  <si>
    <t>支出预算
合计</t>
  </si>
  <si>
    <t>年度绩效指标</t>
  </si>
  <si>
    <t>一级指标</t>
  </si>
  <si>
    <t>二级指标</t>
  </si>
  <si>
    <t>三级指标</t>
  </si>
  <si>
    <t>目标值</t>
  </si>
  <si>
    <t>部门管理</t>
  </si>
  <si>
    <t>资金投入</t>
  </si>
  <si>
    <t>基本支出预算执行率</t>
  </si>
  <si>
    <t>项目支出预算执行率</t>
  </si>
  <si>
    <t>三公经费控制情况</t>
  </si>
  <si>
    <t>下降</t>
  </si>
  <si>
    <t>结转结余变动率</t>
  </si>
  <si>
    <t>合理</t>
  </si>
  <si>
    <t>财务管理</t>
  </si>
  <si>
    <t>财务管理制度健全性</t>
  </si>
  <si>
    <t>健全</t>
  </si>
  <si>
    <t>资金使用合规性</t>
  </si>
  <si>
    <t>合规</t>
  </si>
  <si>
    <t>政府采购合规性</t>
  </si>
  <si>
    <t>人员管理</t>
  </si>
  <si>
    <t>人员编制合规性</t>
  </si>
  <si>
    <t>人事管理制度健全性</t>
  </si>
  <si>
    <t>资产管理</t>
  </si>
  <si>
    <t>资产管理规范性</t>
  </si>
  <si>
    <t>重点工作管理</t>
  </si>
  <si>
    <t>重点工作管理制度
健全性</t>
  </si>
  <si>
    <t>履职效果</t>
  </si>
  <si>
    <t>部门履职目标</t>
  </si>
  <si>
    <t>部门效果目标</t>
  </si>
  <si>
    <t>满意度</t>
  </si>
  <si>
    <t>基层满意度</t>
  </si>
  <si>
    <t>满意</t>
  </si>
  <si>
    <t>社会影响</t>
  </si>
  <si>
    <t>社会影响力</t>
  </si>
  <si>
    <t>广泛</t>
  </si>
  <si>
    <t>能力建设</t>
  </si>
  <si>
    <t>长效管理</t>
  </si>
  <si>
    <t>长效机制健全性</t>
  </si>
  <si>
    <t>组织建设</t>
  </si>
  <si>
    <t>组织管理健全性</t>
  </si>
  <si>
    <t>信息化建设</t>
  </si>
  <si>
    <t>信息化管理覆盖率</t>
  </si>
  <si>
    <t>人力资源建设</t>
  </si>
  <si>
    <t>人员能力培训情况</t>
  </si>
  <si>
    <t>完善</t>
  </si>
  <si>
    <t>档案管理</t>
  </si>
  <si>
    <t>档案管理规范性</t>
  </si>
  <si>
    <t>规范</t>
  </si>
  <si>
    <t>备注</t>
  </si>
  <si>
    <t>表中所填内容仅作参考，各单位需根据本单位实际情况填写，指标可根据实际填报情况增行。
结转结余变动率=(本年度累计结转结余数-上年度累计结转结余数)÷上年度累计结转结余数 ×100%</t>
  </si>
  <si>
    <t>填报单位负责人：</t>
  </si>
  <si>
    <t>填表人：</t>
  </si>
  <si>
    <t>填表日期：</t>
  </si>
  <si>
    <t>武威市科学技术协会</t>
  </si>
  <si>
    <t>魏家仁</t>
  </si>
  <si>
    <t>0935-6975521</t>
  </si>
  <si>
    <t xml:space="preserve">依据：中共武威市委办公室《关于印发中共武威市科学技术协会职能配置、内设机构和人员编制的规定的通知》
</t>
  </si>
  <si>
    <r>
      <rPr>
        <sz val="8"/>
        <rFont val="楷体_GB2312"/>
        <family val="3"/>
      </rPr>
      <t>职能简述：武威市科学技术协会是中国共产党领导下的人民团体，是联系科技工作者的群众组织，是党和政府联系科学技术工作者的桥梁和纽带，是国家推动科学技术事业发展的重要力量。科学技术协会为创新驱动发展服务，为提高全民科学素质服务，为党和政府科学决策服务，为科学技术工作者服务。其主要职责和任务有：
1、开展学术交流，活跃学术思想，促进学科发展，推动自主创新。
2、组织科学技术工作者为建立以企业为主体的技术创新体系、全面提升企业的自主创新能力作贡献。
3、依照《中华人民共和国科学技术普及法》，弘扬科学精神，普及科学知识，传播科学思想和科学方法。
4、反映科学技术工作者的建议、意见和诉求，维护科学技术工作者的合法权益。促进学术道德建设和学风建设。
5、组织科学技术工作者参与国家科学技术政策、法规制定和国家事务的政治协商、科学决策、民主监督工作。
6、表彰奖励优秀科学技术工作者，举荐人才。
7、开展科学论证、咨询服务，提出政策建议，促进科学技术成果的转化。
8、开展民间科学技术交流活动，促进科学技术合作，发展同各科学技术团体和科学技术工作者的友好交往。
9、开展继续教育和培训工作。
10、兴办符合中国科学技术协会宗旨的社会公益性事业。</t>
    </r>
    <r>
      <rPr>
        <sz val="10"/>
        <rFont val="楷体_GB2312"/>
        <family val="3"/>
      </rPr>
      <t xml:space="preserve">
</t>
    </r>
  </si>
  <si>
    <t>近三年单位职能是否出现过重大变化：否</t>
  </si>
  <si>
    <r>
      <t>是否为一级预算主管部门：是√</t>
    </r>
    <r>
      <rPr>
        <sz val="10"/>
        <rFont val="Wingdings 2"/>
        <family val="1"/>
      </rPr>
      <t>£</t>
    </r>
    <r>
      <rPr>
        <sz val="10"/>
        <rFont val="楷体_GB2312"/>
        <family val="3"/>
      </rPr>
      <t xml:space="preserve"> 否</t>
    </r>
    <r>
      <rPr>
        <sz val="10"/>
        <rFont val="Wingdings 2"/>
        <family val="1"/>
      </rPr>
      <t>£</t>
    </r>
    <r>
      <rPr>
        <sz val="10"/>
        <rFont val="楷体_GB2312"/>
        <family val="3"/>
      </rPr>
      <t xml:space="preserve">       如否，上级主管部门是：</t>
    </r>
  </si>
  <si>
    <t>部门所属领域：科学技术领域</t>
  </si>
  <si>
    <t>直属单位包括：武威市科技咨询服务中心</t>
  </si>
  <si>
    <t>内设职能部门：办公室、普及部、学会部</t>
  </si>
  <si>
    <t>指导科学技术服务领域</t>
  </si>
  <si>
    <t>加强指导</t>
  </si>
  <si>
    <t>指导所属学（协）会</t>
  </si>
  <si>
    <t>指导加强科普基层组织建设</t>
  </si>
  <si>
    <t>为科技服务领域</t>
  </si>
  <si>
    <t>拓展</t>
  </si>
  <si>
    <t>为科技工作者服务质量</t>
  </si>
  <si>
    <t>提升</t>
  </si>
  <si>
    <t>基层组织覆盖率</t>
  </si>
  <si>
    <t>提高</t>
  </si>
  <si>
    <t>市本级支出项目绩效目标申报表</t>
  </si>
  <si>
    <t>项目名称</t>
  </si>
  <si>
    <t>项目类型</t>
  </si>
  <si>
    <t>项目分类</t>
  </si>
  <si>
    <t>资金用途</t>
  </si>
  <si>
    <t>项目主管部门（全称）</t>
  </si>
  <si>
    <t>项目联系人</t>
  </si>
  <si>
    <t>项目开始日期</t>
  </si>
  <si>
    <t>项目完成日期</t>
  </si>
  <si>
    <t>项目总投资</t>
  </si>
  <si>
    <t>中央补助安排</t>
  </si>
  <si>
    <t>省级补助安排</t>
  </si>
  <si>
    <t>市级财政安排</t>
  </si>
  <si>
    <t>预算申报数</t>
  </si>
  <si>
    <t>一下控制数</t>
  </si>
  <si>
    <t>项目概况</t>
  </si>
  <si>
    <t>立项依据</t>
  </si>
  <si>
    <t>项目设立的
必要性</t>
  </si>
  <si>
    <t>保证项目实施的制度、措施</t>
  </si>
  <si>
    <t>项目实施计划</t>
  </si>
  <si>
    <t>项目总目标</t>
  </si>
  <si>
    <t>年度绩效目标</t>
  </si>
  <si>
    <t>目标值说明</t>
  </si>
  <si>
    <t xml:space="preserve">投入和管理目标
</t>
  </si>
  <si>
    <t>决策管理</t>
  </si>
  <si>
    <t>立项依据充分性</t>
  </si>
  <si>
    <t>充分</t>
  </si>
  <si>
    <t>1.与国家相关法律法规、国民经济发展规划和党委政策决策相符合；
2.与地区发展政策和优先发展重点相符合；
3.与部门职能相符合。</t>
  </si>
  <si>
    <t>项目立项规范性</t>
  </si>
  <si>
    <t>1.项目按照规定的程序申请设立；
2.项目招标前，由城关区政府常务会进行集体决策，确定实施项目；项目招投标过程中由专家对设计方案、产品质量进行了评审；
3.审批文件和材料合规完整；
4.符合公开条件的项目立项程序公开透明。</t>
  </si>
  <si>
    <t>目标管理</t>
  </si>
  <si>
    <t>绩效目标合理性</t>
  </si>
  <si>
    <t>1、有绩效目标；
2、目标指向明确；
3、目标量化可衡量；
4、目标具备可实现性；
5、目标与工作内容具有相关性；
6、目标具有时限性。</t>
  </si>
  <si>
    <t>投入管理</t>
  </si>
  <si>
    <t>预算资金到位情况</t>
  </si>
  <si>
    <t>足额到位</t>
  </si>
  <si>
    <t>1、资金在规定时间内100%足额到位；（预算资金到位率=实际到位预算资金/项目计划投入资金总额）；
2、资金在规定时间内未100%足额到位，但未对项目开展造成不良影响；
3、资金在规定时间内未100%足额到位，且对项目开展造成不良影响。</t>
  </si>
  <si>
    <t>预算执行率=实际支出数/预算到位数*100%。</t>
  </si>
  <si>
    <t>财务管理制度
健全性</t>
  </si>
  <si>
    <t>1、已制定专项资金管理制度或有适用于本项目的财务管理制度；
2、符合相关财务会计制度的规定</t>
  </si>
  <si>
    <t>财务监控有效性</t>
  </si>
  <si>
    <t>有效</t>
  </si>
  <si>
    <t>1、采取财务检查、抽查等必要的措施或手段对资金使用进行监控；
2、具备可追溯至资金最终使用对象支出情况的必要条件或机制；
3、具备应对各环节的资金使用不合理、不合规或不合法情况的惩戒机制。</t>
  </si>
  <si>
    <t>资金使用规范性</t>
  </si>
  <si>
    <t>1、符合国家财经法规和财务管理制度以及有关专项资金管理办法的规定；
2、预算资金的拨付有完整的审批程序和手续；
3、项目的重大开支经过评估认证；
4、符合项目预算批复或合同规定的用途；
5、不存在截留、挤占、挪用、虚列支出等情况。</t>
  </si>
  <si>
    <t>实施管理</t>
  </si>
  <si>
    <t>项目管理制度
健全性</t>
  </si>
  <si>
    <t>1、具备适用于本项目的管理制度、办法或方案；
2、项目管理制度（机制）内容完整，覆盖明确的工作计划、工作方法、进度计划、人员配置及项目质量要求或标准；
3、项目管理制度（机制）合法合规，具备可操作性。</t>
  </si>
  <si>
    <t xml:space="preserve">产出目标
</t>
  </si>
  <si>
    <t>数量</t>
  </si>
  <si>
    <t>质量</t>
  </si>
  <si>
    <t>时效</t>
  </si>
  <si>
    <t xml:space="preserve">效果目标
</t>
  </si>
  <si>
    <t>社会效益</t>
  </si>
  <si>
    <t>积极</t>
  </si>
  <si>
    <t>三级指标请填报单位根据项目实际情况编制，需增加指标可自行增加行。</t>
  </si>
  <si>
    <r>
      <t>申报单位（全称）：</t>
    </r>
    <r>
      <rPr>
        <b/>
        <sz val="10"/>
        <color indexed="8"/>
        <rFont val="宋体"/>
        <family val="0"/>
      </rPr>
      <t>武威市科学技术协会</t>
    </r>
  </si>
  <si>
    <t>武威科技馆·空间规划馆提升改造工程</t>
  </si>
  <si>
    <t>新增项目</t>
  </si>
  <si>
    <t>建设类</t>
  </si>
  <si>
    <t>科技馆布展</t>
  </si>
  <si>
    <t>武威市科学技术协会</t>
  </si>
  <si>
    <t xml:space="preserve"> 耿  诚</t>
  </si>
  <si>
    <t xml:space="preserve">        6300万元         万元（保留两位小数）</t>
  </si>
  <si>
    <t xml:space="preserve">         0      万元</t>
  </si>
  <si>
    <t>0万元</t>
  </si>
  <si>
    <t xml:space="preserve">      7743.50   万元</t>
  </si>
  <si>
    <t xml:space="preserve">      7743.50    万元           </t>
  </si>
  <si>
    <t>2018年下半年，市科协根据全市创建全国文明城市的整体安排，就科技馆、青少年活动中心等阵地和基础设施建设开展了调查研究、考察学习、衔接沟通和规划预算。2018年11月，在与原规划局沟通达成“两馆合一”初步意见的基础上，市科协积极向市政府汇报，建议将城乡融合规划馆划拨部分改建科技馆，并征得了市政府领导初步同意。今年3月，四届人大四次会议正式将武威科技馆建设纳入2019年为民办实事之一。城乡融合规划馆是2013年由市发展改革委批准，市规划局立项建设，概算总投资1.2亿元。项目占地面积17.43亩，地上三层，地下一层，总建筑面积8611平方米。市科协和原市规划局初步商定负一层、一层建设空间规划馆，二层、三层建设科技馆。</t>
  </si>
  <si>
    <t>武威市科学技术协会关于上报《武威科技馆•空间规划馆提升改造工程可行性研究报告》的报告
武威市发展和改革委员会《关于武威科技馆·空间规划馆提升改造工程可行性研究报告的批复》（武发展投资〔2019〕372）号文件</t>
  </si>
  <si>
    <t>为进一步改善居民生活，提高我市全民科学素质水平，推进全国文明城市创建，营造全市学科学、爱科学的氛围，实施武威科技馆。空间规划馆提升改造工程十分必要。</t>
  </si>
  <si>
    <t>创建全国文明城市的整体安排和市第四届四次人代会为民办实事部署。                                           武威市科学技术协会财务管理制度                                                                           武威市科学技术协会内控制度</t>
  </si>
  <si>
    <t>2020年建成武威科技馆·空间规划馆，并全面开放、投入使用。﹙一﹚一层、二层、二层夹层、三层办公区域和会议室、多功能学术报告厅的升级改造工程；
（二）展馆室外亮化工程；
﹙三﹚展馆的门厅、序厅的升级改造工程；
﹙四﹚二层科技馆展区、特色武威展区部分，三层科技书吧、创意空间，室外景观水池升级改造工程；
﹙五﹚一层、负一层空间规划及城乡建设发展展示部分升级改造。</t>
  </si>
  <si>
    <t>2020年建成武威科技馆·空间规划馆，并全面开放、投入使用。加强科普基础设施建设，构建科技普及平台，强化青少年科技教育，替身全民科学素质，彰显城市文化品位，推进全国文明城市创建和创新型城市建设</t>
  </si>
  <si>
    <t>﹙一﹚一层、二层、二层夹层、三层办公区域和会议室、多功能学术报告厅的升级改造工程；
（二）展馆室外亮化工程；
﹙三﹚展馆的门厅、序厅的升级改造工程；
﹙四﹚二层科技馆展区、特色武威展区部分，三层科技书吧、创意空间，室外景观水池升级改造工程；
﹙五﹚一层、负一层空间规划及城乡建设发展展示部分升级改造。</t>
  </si>
  <si>
    <t>装饰装修完成率</t>
  </si>
  <si>
    <t>完成率=实际完成数/计划完成数*100%</t>
  </si>
  <si>
    <t>装饰装修合格率</t>
  </si>
  <si>
    <t>合格率=完成合格数/实际完成数*100%</t>
  </si>
  <si>
    <t>装饰装修及时性</t>
  </si>
  <si>
    <t>在时限范围内，全面保质保量完成装饰装修内容，不存在时间的拖延。</t>
  </si>
  <si>
    <t>成本</t>
  </si>
  <si>
    <t>装饰装修成本控制率</t>
  </si>
  <si>
    <t>≤10%</t>
  </si>
  <si>
    <t>成本控制率=成本支出数/成本预算数*100%</t>
  </si>
  <si>
    <t>提高全民科学文化素质</t>
  </si>
  <si>
    <t>有效提高</t>
  </si>
  <si>
    <t>通过该项目的实施，辖区范围内全名的科学文化素质得到明显有效的提升改善。</t>
  </si>
  <si>
    <t>民众满意程度</t>
  </si>
  <si>
    <t>≥85%</t>
  </si>
  <si>
    <t>通过该项目的实施落实，民众对项目实施后产生的效益及服务等方面的满意度都有所提升改善；通过现场问卷调查了解群众的具体满意度情况。</t>
  </si>
  <si>
    <t>影响力
目标</t>
  </si>
  <si>
    <t>立项决策</t>
  </si>
  <si>
    <t>通过</t>
  </si>
  <si>
    <t>项目实施经发改委批复通过。</t>
  </si>
  <si>
    <t>人力资源</t>
  </si>
  <si>
    <t>人员队伍</t>
  </si>
  <si>
    <t>人员队伍建设齐全，指派专人负责项目实施。</t>
  </si>
  <si>
    <t>档案管理</t>
  </si>
  <si>
    <t>规范</t>
  </si>
  <si>
    <t>规范项目档案管理。</t>
  </si>
  <si>
    <t>长效机制</t>
  </si>
  <si>
    <t>建立健全</t>
  </si>
  <si>
    <t>建立健全长效管理机制，保证项目持续发挥作用。</t>
  </si>
  <si>
    <t>科目编码</t>
  </si>
  <si>
    <t>科目名称</t>
  </si>
  <si>
    <t>一般公共预算收支</t>
  </si>
  <si>
    <t>政府性基金预算收支</t>
  </si>
  <si>
    <t>总计:</t>
  </si>
  <si>
    <t>武威市科学技术协会财政拨款收支预算总表</t>
  </si>
  <si>
    <t>行政事业单位医疗</t>
  </si>
  <si>
    <t>功能分类科目</t>
  </si>
  <si>
    <t>支出合计</t>
  </si>
  <si>
    <t>***</t>
  </si>
  <si>
    <t>机构运行</t>
  </si>
  <si>
    <t>科普活动</t>
  </si>
  <si>
    <t>归口管理的行政单位离退休</t>
  </si>
  <si>
    <t>机关事业单位基本养老保险缴费支出</t>
  </si>
  <si>
    <t>机关事业单位职业年金缴费支出</t>
  </si>
  <si>
    <t>死亡抚恤</t>
  </si>
  <si>
    <t>其他社会保障和就业支出</t>
  </si>
  <si>
    <t>行政事业单位医疗</t>
  </si>
  <si>
    <t>公务员医疗补助</t>
  </si>
  <si>
    <t>武威市科学技术协会一般公共预算支出表</t>
  </si>
  <si>
    <t>其他科学技术支出</t>
  </si>
  <si>
    <t>经济分类</t>
  </si>
  <si>
    <t>一般公共预算基本支出</t>
  </si>
  <si>
    <t>基本工资</t>
  </si>
  <si>
    <t>津贴补贴</t>
  </si>
  <si>
    <t>奖金</t>
  </si>
  <si>
    <t>绩效工资</t>
  </si>
  <si>
    <t>其他工资福利支出</t>
  </si>
  <si>
    <t>办公费</t>
  </si>
  <si>
    <t>邮电费</t>
  </si>
  <si>
    <t>取暖费</t>
  </si>
  <si>
    <t>水费</t>
  </si>
  <si>
    <t>电费</t>
  </si>
  <si>
    <t>公务接待费</t>
  </si>
  <si>
    <t>对个人和家庭的补助</t>
  </si>
  <si>
    <t>抚恤金</t>
  </si>
  <si>
    <t>生活补助</t>
  </si>
  <si>
    <t>奖励金</t>
  </si>
  <si>
    <t>武威市科学技术协会一般公共预算基本支出表</t>
  </si>
  <si>
    <t>单位：元</t>
  </si>
  <si>
    <t>印刷费</t>
  </si>
  <si>
    <t>差旅费</t>
  </si>
  <si>
    <t>公务交通费补贴</t>
  </si>
  <si>
    <t>基层科普行动计划经费</t>
  </si>
  <si>
    <t>科技馆布展经费</t>
  </si>
  <si>
    <t>本单位无政府性基金预算.</t>
  </si>
  <si>
    <t>武威市科学技术协会政府性基金预算支出表</t>
  </si>
  <si>
    <t>武威市科学技术协会</t>
  </si>
  <si>
    <t>一般公共预算“三公”经费、会议费、培训费安排情况表</t>
  </si>
  <si>
    <t>“三公”经费
合计</t>
  </si>
  <si>
    <t>因公出国（境）费用</t>
  </si>
  <si>
    <t>公务接待</t>
  </si>
  <si>
    <t>公务用车购置和运行费</t>
  </si>
  <si>
    <t>会议费</t>
  </si>
  <si>
    <t>培训费</t>
  </si>
  <si>
    <t>公务用车购置</t>
  </si>
  <si>
    <t>公务用车运行费</t>
  </si>
  <si>
    <t>武威市科学技术协会</t>
  </si>
  <si>
    <t>单位：万元</t>
  </si>
  <si>
    <t>武威市科学技术协会</t>
  </si>
  <si>
    <t>400万元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</si>
</sst>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_);[Red]\(0.00\)"/>
    <numFmt numFmtId="181" formatCode="0.00_ "/>
  </numFmts>
  <fonts count="69">
    <font>
      <sz val="10"/>
      <name val="Arial"/>
      <family val="2"/>
    </font>
    <font>
      <sz val="11"/>
      <color indexed="8"/>
      <name val="宋体"/>
      <family val="0"/>
    </font>
    <font>
      <b/>
      <sz val="20"/>
      <color indexed="58"/>
      <name val="宋体"/>
      <family val="0"/>
    </font>
    <font>
      <sz val="9"/>
      <color indexed="58"/>
      <name val="宋体"/>
      <family val="0"/>
    </font>
    <font>
      <b/>
      <sz val="9"/>
      <color indexed="58"/>
      <name val="宋体"/>
      <family val="0"/>
    </font>
    <font>
      <sz val="9"/>
      <name val="宋体"/>
      <family val="0"/>
    </font>
    <font>
      <sz val="10"/>
      <name val="宋体"/>
      <family val="0"/>
    </font>
    <font>
      <b/>
      <sz val="10"/>
      <color indexed="58"/>
      <name val="宋体"/>
      <family val="0"/>
    </font>
    <font>
      <b/>
      <sz val="10"/>
      <name val="Arial"/>
      <family val="2"/>
    </font>
    <font>
      <b/>
      <sz val="18"/>
      <name val="宋体"/>
      <family val="0"/>
    </font>
    <font>
      <b/>
      <sz val="18"/>
      <name val="Default"/>
      <family val="2"/>
    </font>
    <font>
      <sz val="10"/>
      <name val="Default"/>
      <family val="2"/>
    </font>
    <font>
      <b/>
      <sz val="11"/>
      <name val="仿宋_GB2312"/>
      <family val="3"/>
    </font>
    <font>
      <sz val="14"/>
      <name val="黑体"/>
      <family val="3"/>
    </font>
    <font>
      <sz val="12"/>
      <name val="宋体"/>
      <family val="0"/>
    </font>
    <font>
      <sz val="18"/>
      <name val="方正小标宋简体"/>
      <family val="0"/>
    </font>
    <font>
      <b/>
      <sz val="11"/>
      <name val="宋体"/>
      <family val="0"/>
    </font>
    <font>
      <b/>
      <sz val="11"/>
      <name val="楷体_GB2312"/>
      <family val="3"/>
    </font>
    <font>
      <sz val="11"/>
      <name val="宋体"/>
      <family val="0"/>
    </font>
    <font>
      <sz val="10"/>
      <name val="楷体_GB2312"/>
      <family val="3"/>
    </font>
    <font>
      <sz val="8"/>
      <name val="楷体_GB2312"/>
      <family val="3"/>
    </font>
    <font>
      <sz val="10"/>
      <name val="Wingdings 2"/>
      <family val="1"/>
    </font>
    <font>
      <b/>
      <sz val="14"/>
      <name val="宋体"/>
      <family val="0"/>
    </font>
    <font>
      <b/>
      <sz val="10"/>
      <name val="宋体"/>
      <family val="0"/>
    </font>
    <font>
      <sz val="10"/>
      <color indexed="8"/>
      <name val="宋体"/>
      <family val="0"/>
    </font>
    <font>
      <sz val="18"/>
      <color indexed="8"/>
      <name val="方正小标宋简体"/>
      <family val="0"/>
    </font>
    <font>
      <b/>
      <sz val="10"/>
      <color indexed="8"/>
      <name val="宋体"/>
      <family val="0"/>
    </font>
    <font>
      <sz val="22"/>
      <name val="方正小标宋简体"/>
      <family val="0"/>
    </font>
    <font>
      <b/>
      <sz val="11"/>
      <name val="Default"/>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indexed="8"/>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58"/>
      </left>
      <right>
        <color indexed="58"/>
      </right>
      <top>
        <color indexed="58"/>
      </top>
      <bottom style="thin">
        <color indexed="58"/>
      </bottom>
    </border>
    <border>
      <left style="thin"/>
      <right style="thin"/>
      <top style="thin"/>
      <bottom style="thin"/>
    </border>
    <border>
      <left style="thin">
        <color indexed="8"/>
      </left>
      <right style="thin">
        <color indexed="8"/>
      </right>
      <top>
        <color indexed="8"/>
      </top>
      <bottom style="thin">
        <color indexed="8"/>
      </bottom>
    </border>
    <border>
      <left/>
      <right style="thin">
        <color indexed="8"/>
      </right>
      <top>
        <color indexed="8"/>
      </top>
      <bottom style="thin">
        <color indexed="8"/>
      </bottom>
    </border>
    <border>
      <left style="thin">
        <color indexed="8"/>
      </left>
      <right style="thin"/>
      <top style="thin">
        <color indexed="8"/>
      </top>
      <bottom style="thin">
        <color indexed="8"/>
      </bottom>
    </border>
    <border>
      <left/>
      <right>
        <color indexed="63"/>
      </right>
      <top>
        <color indexed="8"/>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right style="thin">
        <color indexed="8"/>
      </right>
      <top style="thin">
        <color indexed="8"/>
      </top>
      <bottom>
        <color indexed="8"/>
      </bottom>
    </border>
    <border>
      <left/>
      <right style="thin">
        <color indexed="8"/>
      </right>
      <top/>
      <bottom>
        <color indexed="8"/>
      </bottom>
    </border>
    <border>
      <left/>
      <right>
        <color indexed="63"/>
      </right>
      <top style="thin">
        <color indexed="8"/>
      </top>
      <bottom>
        <color indexed="8"/>
      </bottom>
    </border>
    <border>
      <left style="thin">
        <color indexed="8"/>
      </left>
      <right style="thin">
        <color indexed="8"/>
      </right>
      <top/>
      <bottom>
        <color indexed="8"/>
      </bottom>
    </border>
    <border>
      <left>
        <color indexed="63"/>
      </left>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1" applyNumberFormat="0" applyFill="0" applyAlignment="0" applyProtection="0"/>
    <xf numFmtId="0" fontId="52" fillId="0" borderId="2"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0" fillId="0" borderId="0" applyNumberFormat="0" applyFont="0" applyFill="0" applyBorder="0" applyAlignment="0" applyProtection="0"/>
    <xf numFmtId="0" fontId="54" fillId="0" borderId="0" applyNumberFormat="0" applyFill="0" applyBorder="0" applyAlignment="0" applyProtection="0"/>
    <xf numFmtId="0" fontId="55" fillId="21" borderId="0" applyNumberFormat="0" applyBorder="0" applyAlignment="0" applyProtection="0"/>
    <xf numFmtId="0" fontId="56"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57" fillId="22" borderId="4" applyNumberFormat="0" applyAlignment="0" applyProtection="0"/>
    <xf numFmtId="0" fontId="58" fillId="23"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62" fillId="24" borderId="0" applyNumberFormat="0" applyBorder="0" applyAlignment="0" applyProtection="0"/>
    <xf numFmtId="0" fontId="63" fillId="22" borderId="7" applyNumberFormat="0" applyAlignment="0" applyProtection="0"/>
    <xf numFmtId="0" fontId="64" fillId="25" borderId="4" applyNumberFormat="0" applyAlignment="0" applyProtection="0"/>
    <xf numFmtId="0" fontId="65" fillId="0" borderId="0" applyNumberFormat="0" applyFill="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66" fillId="32" borderId="8" applyNumberFormat="0" applyFont="0" applyAlignment="0" applyProtection="0"/>
  </cellStyleXfs>
  <cellXfs count="218">
    <xf numFmtId="0" fontId="0" fillId="0" borderId="0" xfId="0" applyAlignment="1">
      <alignment/>
    </xf>
    <xf numFmtId="0" fontId="4" fillId="0" borderId="9" xfId="0" applyFont="1" applyBorder="1" applyAlignment="1">
      <alignment horizontal="center" vertical="center" wrapText="1"/>
    </xf>
    <xf numFmtId="0" fontId="3" fillId="0" borderId="9" xfId="0" applyFont="1" applyBorder="1" applyAlignment="1">
      <alignment vertical="center"/>
    </xf>
    <xf numFmtId="0" fontId="3" fillId="0" borderId="9" xfId="0" applyFont="1" applyBorder="1" applyAlignment="1">
      <alignment horizontal="right" vertical="center"/>
    </xf>
    <xf numFmtId="0" fontId="3" fillId="0" borderId="9" xfId="0" applyFont="1" applyBorder="1" applyAlignment="1">
      <alignment horizontal="left" vertical="center"/>
    </xf>
    <xf numFmtId="0" fontId="3" fillId="0" borderId="9" xfId="0" applyFont="1" applyBorder="1" applyAlignment="1">
      <alignment horizontal="left"/>
    </xf>
    <xf numFmtId="0" fontId="3" fillId="0" borderId="9" xfId="0" applyFont="1" applyBorder="1" applyAlignment="1">
      <alignment horizontal="center" vertical="center"/>
    </xf>
    <xf numFmtId="0" fontId="3" fillId="0" borderId="10" xfId="0" applyFont="1" applyBorder="1" applyAlignment="1">
      <alignment horizontal="right" vertical="center"/>
    </xf>
    <xf numFmtId="49" fontId="3" fillId="0" borderId="9" xfId="0" applyNumberFormat="1" applyFont="1" applyBorder="1" applyAlignment="1">
      <alignment horizontal="right" vertical="center"/>
    </xf>
    <xf numFmtId="0" fontId="6" fillId="0" borderId="0" xfId="0" applyFont="1" applyAlignment="1">
      <alignment horizontal="center"/>
    </xf>
    <xf numFmtId="0" fontId="3" fillId="0" borderId="0" xfId="0" applyFont="1" applyBorder="1" applyAlignment="1">
      <alignment horizontal="right" vertical="center"/>
    </xf>
    <xf numFmtId="0" fontId="3" fillId="0" borderId="11" xfId="0" applyFont="1" applyBorder="1" applyAlignment="1">
      <alignment horizontal="center" vertical="center" wrapText="1"/>
    </xf>
    <xf numFmtId="0" fontId="7" fillId="0" borderId="11" xfId="0" applyFont="1" applyBorder="1" applyAlignment="1">
      <alignment horizontal="center" vertical="center"/>
    </xf>
    <xf numFmtId="0" fontId="4" fillId="0" borderId="11" xfId="0" applyFont="1" applyBorder="1" applyAlignment="1">
      <alignment horizontal="center" vertical="center"/>
    </xf>
    <xf numFmtId="0" fontId="8" fillId="33" borderId="11" xfId="0" applyNumberFormat="1" applyFont="1" applyFill="1" applyBorder="1" applyAlignment="1">
      <alignment horizontal="center" vertical="center" wrapText="1"/>
    </xf>
    <xf numFmtId="0" fontId="4" fillId="0" borderId="11" xfId="0" applyFont="1" applyBorder="1" applyAlignment="1">
      <alignment vertical="center"/>
    </xf>
    <xf numFmtId="0" fontId="0" fillId="0" borderId="11" xfId="0" applyBorder="1" applyAlignment="1">
      <alignment/>
    </xf>
    <xf numFmtId="0" fontId="0" fillId="0" borderId="0" xfId="0" applyNumberFormat="1" applyFont="1" applyFill="1" applyBorder="1" applyAlignment="1">
      <alignment/>
    </xf>
    <xf numFmtId="0" fontId="6" fillId="0" borderId="0" xfId="0" applyNumberFormat="1" applyFont="1" applyFill="1" applyBorder="1" applyAlignment="1">
      <alignment horizontal="center"/>
    </xf>
    <xf numFmtId="0" fontId="6" fillId="33" borderId="11" xfId="0" applyFont="1" applyFill="1" applyBorder="1" applyAlignment="1">
      <alignment horizontal="center" vertical="center" wrapText="1"/>
    </xf>
    <xf numFmtId="0" fontId="11" fillId="33" borderId="1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12" fillId="33" borderId="13" xfId="0" applyNumberFormat="1" applyFont="1" applyFill="1" applyBorder="1" applyAlignment="1">
      <alignment horizontal="center" vertical="center" wrapText="1"/>
    </xf>
    <xf numFmtId="180" fontId="11" fillId="33" borderId="14" xfId="0" applyNumberFormat="1" applyFont="1" applyFill="1" applyBorder="1" applyAlignment="1">
      <alignment horizontal="center" vertical="center" wrapText="1"/>
    </xf>
    <xf numFmtId="180" fontId="11" fillId="33" borderId="11" xfId="0" applyNumberFormat="1" applyFont="1" applyFill="1" applyBorder="1" applyAlignment="1">
      <alignment horizontal="center" vertical="center" wrapText="1"/>
    </xf>
    <xf numFmtId="180" fontId="11" fillId="33" borderId="15" xfId="0" applyNumberFormat="1" applyFont="1" applyFill="1" applyBorder="1" applyAlignment="1">
      <alignment horizontal="center" vertical="center" wrapText="1"/>
    </xf>
    <xf numFmtId="180" fontId="11" fillId="33" borderId="1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49" fontId="11" fillId="33" borderId="13"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180" fontId="11" fillId="33" borderId="13" xfId="0" applyNumberFormat="1" applyFont="1" applyFill="1" applyBorder="1" applyAlignment="1">
      <alignment horizontal="right" vertical="top" wrapText="1"/>
    </xf>
    <xf numFmtId="180" fontId="11" fillId="33" borderId="13" xfId="0" applyNumberFormat="1" applyFont="1" applyFill="1" applyBorder="1" applyAlignment="1">
      <alignment horizontal="center" vertical="top" wrapText="1"/>
    </xf>
    <xf numFmtId="0" fontId="14" fillId="0" borderId="0" xfId="0" applyFont="1" applyAlignment="1">
      <alignment vertical="center"/>
    </xf>
    <xf numFmtId="0" fontId="16" fillId="33" borderId="11" xfId="0" applyFont="1" applyFill="1" applyBorder="1" applyAlignment="1">
      <alignment horizontal="center" vertical="center" wrapText="1"/>
    </xf>
    <xf numFmtId="0" fontId="16" fillId="33" borderId="11" xfId="0" applyFont="1" applyFill="1" applyBorder="1" applyAlignment="1">
      <alignment horizontal="center" vertical="center"/>
    </xf>
    <xf numFmtId="0" fontId="18" fillId="33" borderId="16" xfId="0" applyFont="1" applyFill="1" applyBorder="1" applyAlignment="1">
      <alignment vertical="center"/>
    </xf>
    <xf numFmtId="0" fontId="18" fillId="33" borderId="17" xfId="0" applyFont="1" applyFill="1" applyBorder="1" applyAlignment="1">
      <alignment vertical="center"/>
    </xf>
    <xf numFmtId="0" fontId="19" fillId="33" borderId="11" xfId="0" applyFont="1" applyFill="1" applyBorder="1" applyAlignment="1">
      <alignment horizontal="center" vertical="center" wrapText="1"/>
    </xf>
    <xf numFmtId="0" fontId="19" fillId="33" borderId="11" xfId="0" applyFont="1" applyFill="1" applyBorder="1" applyAlignment="1">
      <alignment horizontal="center" vertical="center"/>
    </xf>
    <xf numFmtId="0" fontId="19" fillId="33" borderId="11" xfId="0" applyFont="1" applyFill="1" applyBorder="1" applyAlignment="1">
      <alignment vertical="center" wrapText="1"/>
    </xf>
    <xf numFmtId="9" fontId="19" fillId="33"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wrapText="1"/>
    </xf>
    <xf numFmtId="0" fontId="6" fillId="33" borderId="0" xfId="0" applyFont="1" applyFill="1" applyAlignment="1">
      <alignment vertical="center"/>
    </xf>
    <xf numFmtId="0" fontId="6" fillId="33" borderId="18" xfId="0" applyFont="1" applyFill="1" applyBorder="1" applyAlignment="1">
      <alignment vertical="center"/>
    </xf>
    <xf numFmtId="0" fontId="14" fillId="0" borderId="0" xfId="0" applyFont="1" applyAlignment="1">
      <alignment horizontal="center" vertical="center"/>
    </xf>
    <xf numFmtId="0" fontId="13" fillId="33" borderId="0" xfId="0" applyNumberFormat="1" applyFont="1" applyFill="1" applyBorder="1" applyAlignment="1">
      <alignment wrapText="1"/>
    </xf>
    <xf numFmtId="0" fontId="1" fillId="33" borderId="0" xfId="0" applyFont="1" applyFill="1" applyAlignment="1">
      <alignment/>
    </xf>
    <xf numFmtId="0" fontId="1" fillId="33" borderId="0" xfId="0" applyFont="1" applyFill="1" applyAlignment="1">
      <alignment horizontal="left" wrapText="1"/>
    </xf>
    <xf numFmtId="0" fontId="24" fillId="33" borderId="11" xfId="0" applyFont="1" applyFill="1" applyBorder="1" applyAlignment="1">
      <alignment horizontal="center" vertical="center"/>
    </xf>
    <xf numFmtId="0" fontId="24" fillId="33" borderId="11" xfId="0" applyFont="1" applyFill="1" applyBorder="1" applyAlignment="1">
      <alignment horizontal="center" vertical="center" wrapText="1"/>
    </xf>
    <xf numFmtId="0" fontId="0" fillId="0" borderId="0" xfId="0" applyNumberFormat="1" applyFont="1" applyFill="1" applyBorder="1" applyAlignment="1">
      <alignment horizontal="left"/>
    </xf>
    <xf numFmtId="0" fontId="24" fillId="33" borderId="11" xfId="0" applyFont="1" applyFill="1" applyBorder="1" applyAlignment="1">
      <alignment horizontal="left" vertical="center" wrapText="1"/>
    </xf>
    <xf numFmtId="0" fontId="1" fillId="33" borderId="11" xfId="0" applyFont="1" applyFill="1" applyBorder="1" applyAlignment="1">
      <alignment horizontal="center" vertical="center" wrapText="1"/>
    </xf>
    <xf numFmtId="0" fontId="1" fillId="0" borderId="11" xfId="40" applyFont="1" applyBorder="1" applyAlignment="1">
      <alignment horizontal="left" vertical="center" wrapText="1"/>
    </xf>
    <xf numFmtId="9" fontId="24" fillId="33" borderId="11" xfId="0" applyNumberFormat="1" applyFont="1" applyFill="1" applyBorder="1" applyAlignment="1">
      <alignment horizontal="center" vertical="center"/>
    </xf>
    <xf numFmtId="9" fontId="24" fillId="33" borderId="11" xfId="0" applyNumberFormat="1" applyFont="1" applyFill="1" applyBorder="1" applyAlignment="1">
      <alignment horizontal="left" vertical="center" wrapText="1"/>
    </xf>
    <xf numFmtId="0" fontId="1" fillId="33" borderId="19" xfId="0" applyFont="1" applyFill="1" applyBorder="1" applyAlignment="1">
      <alignment horizontal="center" vertical="center" wrapText="1"/>
    </xf>
    <xf numFmtId="58" fontId="24" fillId="33" borderId="11" xfId="0" applyNumberFormat="1" applyFont="1" applyFill="1" applyBorder="1" applyAlignment="1">
      <alignment horizontal="center" vertical="center"/>
    </xf>
    <xf numFmtId="0" fontId="1" fillId="0" borderId="11" xfId="40" applyFont="1" applyBorder="1" applyAlignment="1">
      <alignment horizontal="center" vertical="center" wrapText="1"/>
    </xf>
    <xf numFmtId="49" fontId="24" fillId="0" borderId="11" xfId="40" applyNumberFormat="1" applyFont="1" applyBorder="1" applyAlignment="1">
      <alignment horizontal="center" vertical="center" wrapText="1"/>
    </xf>
    <xf numFmtId="0" fontId="6" fillId="33" borderId="20" xfId="0" applyFont="1" applyFill="1" applyBorder="1" applyAlignment="1">
      <alignment horizontal="center" vertical="center" wrapText="1"/>
    </xf>
    <xf numFmtId="0" fontId="0" fillId="0" borderId="0" xfId="0" applyNumberFormat="1" applyFont="1" applyFill="1" applyBorder="1" applyAlignment="1">
      <alignment wrapText="1"/>
    </xf>
    <xf numFmtId="0" fontId="1" fillId="0" borderId="0" xfId="0" applyFont="1" applyAlignment="1">
      <alignment/>
    </xf>
    <xf numFmtId="0" fontId="0" fillId="0" borderId="0" xfId="0" applyNumberFormat="1" applyFont="1" applyFill="1" applyBorder="1" applyAlignment="1">
      <alignment horizontal="left" wrapText="1"/>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Border="1" applyAlignment="1">
      <alignment horizontal="right" vertical="center"/>
    </xf>
    <xf numFmtId="0" fontId="16" fillId="0" borderId="11" xfId="0" applyFont="1" applyBorder="1" applyAlignment="1">
      <alignment horizontal="center" vertical="center"/>
    </xf>
    <xf numFmtId="0" fontId="6" fillId="0" borderId="11" xfId="0" applyFont="1" applyBorder="1" applyAlignment="1">
      <alignment vertical="center"/>
    </xf>
    <xf numFmtId="0" fontId="18" fillId="0" borderId="11" xfId="0" applyFont="1" applyBorder="1" applyAlignment="1">
      <alignment horizontal="center" vertical="center"/>
    </xf>
    <xf numFmtId="0" fontId="16" fillId="0" borderId="11" xfId="0" applyFont="1" applyBorder="1" applyAlignment="1">
      <alignment horizontal="left" vertical="center"/>
    </xf>
    <xf numFmtId="0" fontId="16" fillId="33" borderId="11" xfId="0" applyNumberFormat="1" applyFont="1" applyFill="1" applyBorder="1" applyAlignment="1">
      <alignment horizontal="left" vertical="center" wrapText="1"/>
    </xf>
    <xf numFmtId="181" fontId="16" fillId="0" borderId="11" xfId="0" applyNumberFormat="1" applyFont="1" applyBorder="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6" fillId="0" borderId="0" xfId="0" applyFont="1" applyAlignment="1">
      <alignment vertical="center"/>
    </xf>
    <xf numFmtId="0" fontId="16" fillId="0" borderId="11" xfId="0" applyFont="1" applyBorder="1" applyAlignment="1">
      <alignment horizontal="center" vertical="center"/>
    </xf>
    <xf numFmtId="0" fontId="18" fillId="0" borderId="11" xfId="0" applyFont="1" applyBorder="1" applyAlignment="1">
      <alignment horizontal="center" vertical="center"/>
    </xf>
    <xf numFmtId="0" fontId="23" fillId="0" borderId="0" xfId="0" applyFont="1" applyBorder="1" applyAlignment="1">
      <alignment vertical="center"/>
    </xf>
    <xf numFmtId="0" fontId="23" fillId="0" borderId="0" xfId="0" applyFont="1" applyAlignment="1">
      <alignment vertical="center"/>
    </xf>
    <xf numFmtId="0" fontId="16" fillId="33" borderId="11" xfId="0" applyNumberFormat="1" applyFont="1" applyFill="1" applyBorder="1" applyAlignment="1">
      <alignment horizontal="left" vertical="center" wrapText="1"/>
    </xf>
    <xf numFmtId="181" fontId="16" fillId="0" borderId="11" xfId="0" applyNumberFormat="1" applyFont="1" applyBorder="1" applyAlignment="1">
      <alignment horizontal="center" vertical="center"/>
    </xf>
    <xf numFmtId="181" fontId="18" fillId="0" borderId="11" xfId="0" applyNumberFormat="1" applyFont="1" applyBorder="1" applyAlignment="1">
      <alignment horizontal="center" vertical="center"/>
    </xf>
    <xf numFmtId="0" fontId="6"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6" fillId="0" borderId="11" xfId="0" applyFont="1" applyBorder="1" applyAlignment="1">
      <alignment horizontal="center" vertical="center"/>
    </xf>
    <xf numFmtId="0" fontId="18" fillId="0" borderId="11" xfId="0" applyFont="1" applyBorder="1" applyAlignment="1">
      <alignment horizontal="center" vertical="center"/>
    </xf>
    <xf numFmtId="181" fontId="16" fillId="0" borderId="11" xfId="0" applyNumberFormat="1" applyFont="1" applyBorder="1" applyAlignment="1">
      <alignment horizontal="center" vertical="center"/>
    </xf>
    <xf numFmtId="0" fontId="18" fillId="0" borderId="11" xfId="0" applyFont="1" applyBorder="1" applyAlignment="1">
      <alignment horizontal="left" vertical="center"/>
    </xf>
    <xf numFmtId="181" fontId="18" fillId="0" borderId="11" xfId="0" applyNumberFormat="1" applyFont="1" applyBorder="1" applyAlignment="1">
      <alignment horizontal="center" vertical="center"/>
    </xf>
    <xf numFmtId="0" fontId="16" fillId="0" borderId="0" xfId="0" applyFont="1" applyAlignment="1">
      <alignment vertical="center"/>
    </xf>
    <xf numFmtId="0" fontId="18" fillId="0" borderId="19" xfId="0" applyFont="1" applyBorder="1" applyAlignment="1">
      <alignment horizontal="center" vertical="center"/>
    </xf>
    <xf numFmtId="0" fontId="16" fillId="0" borderId="21" xfId="0" applyFont="1" applyBorder="1" applyAlignment="1">
      <alignment horizontal="center" vertical="center"/>
    </xf>
    <xf numFmtId="0" fontId="23" fillId="0" borderId="11" xfId="0" applyFont="1" applyBorder="1" applyAlignment="1">
      <alignment horizontal="center" vertical="center"/>
    </xf>
    <xf numFmtId="0" fontId="28" fillId="33" borderId="11" xfId="0" applyNumberFormat="1" applyFont="1" applyFill="1" applyBorder="1" applyAlignment="1">
      <alignment horizontal="left" vertical="center" wrapText="1"/>
    </xf>
    <xf numFmtId="0" fontId="23" fillId="0" borderId="11" xfId="0" applyFont="1" applyBorder="1" applyAlignment="1">
      <alignment vertical="center"/>
    </xf>
    <xf numFmtId="0" fontId="6" fillId="0" borderId="11" xfId="0" applyFont="1" applyBorder="1" applyAlignment="1">
      <alignment vertical="center"/>
    </xf>
    <xf numFmtId="0" fontId="18" fillId="33" borderId="11" xfId="0" applyNumberFormat="1" applyFont="1" applyFill="1" applyBorder="1" applyAlignment="1">
      <alignment horizontal="left" vertical="center" wrapText="1"/>
    </xf>
    <xf numFmtId="0" fontId="18" fillId="33" borderId="21" xfId="0" applyFont="1" applyFill="1" applyBorder="1" applyAlignment="1">
      <alignment horizontal="center" vertical="center" wrapText="1"/>
    </xf>
    <xf numFmtId="0" fontId="18" fillId="0" borderId="20" xfId="0" applyFont="1" applyBorder="1" applyAlignment="1">
      <alignment horizontal="center" vertical="center"/>
    </xf>
    <xf numFmtId="0" fontId="9" fillId="0" borderId="0" xfId="0" applyFont="1" applyAlignment="1">
      <alignment vertical="center"/>
    </xf>
    <xf numFmtId="0" fontId="0" fillId="0" borderId="0" xfId="0" applyBorder="1" applyAlignment="1">
      <alignment vertical="center"/>
    </xf>
    <xf numFmtId="0" fontId="18" fillId="0" borderId="0" xfId="0" applyFont="1" applyAlignment="1">
      <alignment horizontal="center" vertical="center"/>
    </xf>
    <xf numFmtId="0" fontId="6" fillId="0" borderId="0" xfId="0" applyFont="1" applyAlignment="1">
      <alignment vertical="center"/>
    </xf>
    <xf numFmtId="0" fontId="18" fillId="0" borderId="11" xfId="0" applyFont="1" applyBorder="1" applyAlignment="1">
      <alignment horizontal="center" vertical="center"/>
    </xf>
    <xf numFmtId="0" fontId="16" fillId="0" borderId="11" xfId="0" applyFont="1" applyBorder="1" applyAlignment="1">
      <alignment horizontal="center" vertical="center"/>
    </xf>
    <xf numFmtId="0" fontId="6" fillId="0" borderId="0" xfId="0" applyFont="1" applyBorder="1" applyAlignment="1">
      <alignment vertical="center"/>
    </xf>
    <xf numFmtId="0" fontId="18" fillId="0" borderId="11" xfId="0" applyFont="1" applyBorder="1" applyAlignment="1">
      <alignment vertical="center"/>
    </xf>
    <xf numFmtId="0" fontId="18" fillId="0" borderId="11" xfId="0" applyFont="1" applyBorder="1" applyAlignment="1">
      <alignment horizontal="right" vertical="center"/>
    </xf>
    <xf numFmtId="0" fontId="4" fillId="0" borderId="9"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right" vertical="center"/>
    </xf>
    <xf numFmtId="0" fontId="3" fillId="0" borderId="10" xfId="0" applyFont="1" applyBorder="1" applyAlignment="1">
      <alignment horizontal="left" vertical="center"/>
    </xf>
    <xf numFmtId="0" fontId="4" fillId="0" borderId="9" xfId="0" applyFont="1" applyBorder="1" applyAlignment="1">
      <alignment horizontal="left" vertical="center"/>
    </xf>
    <xf numFmtId="0" fontId="3" fillId="0" borderId="11"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9" fillId="33" borderId="0"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11" fillId="33" borderId="0" xfId="0" applyNumberFormat="1" applyFont="1" applyFill="1" applyBorder="1" applyAlignment="1">
      <alignment horizontal="right" vertical="top"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27" fillId="0" borderId="0" xfId="0" applyFont="1" applyAlignment="1">
      <alignment horizontal="center" vertical="center"/>
    </xf>
    <xf numFmtId="0" fontId="6" fillId="0" borderId="11" xfId="0" applyFont="1" applyBorder="1" applyAlignment="1">
      <alignment horizontal="center" vertical="center"/>
    </xf>
    <xf numFmtId="0" fontId="16" fillId="0" borderId="11" xfId="0" applyFont="1" applyBorder="1" applyAlignment="1">
      <alignment horizontal="center" vertical="center"/>
    </xf>
    <xf numFmtId="0" fontId="27" fillId="0" borderId="0" xfId="0" applyFont="1" applyAlignment="1">
      <alignment horizontal="center" vertical="center"/>
    </xf>
    <xf numFmtId="0" fontId="16" fillId="0" borderId="11" xfId="0" applyFont="1" applyBorder="1" applyAlignment="1">
      <alignment horizontal="center" vertical="center"/>
    </xf>
    <xf numFmtId="0" fontId="27" fillId="0" borderId="0" xfId="0" applyFont="1" applyAlignment="1">
      <alignment horizontal="center" vertical="center"/>
    </xf>
    <xf numFmtId="0" fontId="18" fillId="0" borderId="29" xfId="0" applyFont="1" applyBorder="1" applyAlignment="1">
      <alignment horizontal="right" vertical="center"/>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6" fillId="33" borderId="11" xfId="0" applyFont="1" applyFill="1" applyBorder="1" applyAlignment="1">
      <alignment horizontal="left" vertical="center" wrapText="1"/>
    </xf>
    <xf numFmtId="0" fontId="6" fillId="33" borderId="11" xfId="0" applyFont="1" applyFill="1" applyBorder="1" applyAlignment="1">
      <alignment horizontal="left" vertical="center"/>
    </xf>
    <xf numFmtId="0" fontId="6" fillId="33" borderId="0" xfId="0" applyFont="1" applyFill="1" applyAlignment="1">
      <alignment horizontal="left" vertical="center"/>
    </xf>
    <xf numFmtId="9" fontId="6" fillId="33" borderId="11" xfId="0" applyNumberFormat="1"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9" fontId="67" fillId="0" borderId="21" xfId="0" applyNumberFormat="1" applyFont="1" applyBorder="1" applyAlignment="1">
      <alignment horizontal="center" vertical="center" wrapText="1"/>
    </xf>
    <xf numFmtId="9" fontId="67" fillId="0" borderId="16" xfId="0" applyNumberFormat="1" applyFont="1" applyBorder="1" applyAlignment="1">
      <alignment horizontal="center" vertical="center" wrapText="1"/>
    </xf>
    <xf numFmtId="9" fontId="67" fillId="0" borderId="17" xfId="0" applyNumberFormat="1" applyFont="1" applyBorder="1" applyAlignment="1">
      <alignment horizontal="center" vertical="center" wrapText="1"/>
    </xf>
    <xf numFmtId="0" fontId="23" fillId="33" borderId="19" xfId="0" applyFont="1" applyFill="1" applyBorder="1" applyAlignment="1">
      <alignment horizontal="center" vertical="center"/>
    </xf>
    <xf numFmtId="0" fontId="23" fillId="33" borderId="30" xfId="0" applyFont="1" applyFill="1" applyBorder="1" applyAlignment="1">
      <alignment horizontal="center" vertical="center"/>
    </xf>
    <xf numFmtId="0" fontId="23" fillId="33" borderId="20" xfId="0" applyFont="1" applyFill="1" applyBorder="1" applyAlignment="1">
      <alignment horizontal="center" vertical="center"/>
    </xf>
    <xf numFmtId="9" fontId="68" fillId="0" borderId="21" xfId="0" applyNumberFormat="1" applyFont="1" applyBorder="1" applyAlignment="1">
      <alignment horizontal="center" vertical="center" wrapText="1"/>
    </xf>
    <xf numFmtId="9" fontId="68" fillId="0" borderId="16" xfId="0" applyNumberFormat="1" applyFont="1" applyBorder="1" applyAlignment="1">
      <alignment horizontal="center" vertical="center" wrapText="1"/>
    </xf>
    <xf numFmtId="9" fontId="68" fillId="0" borderId="17" xfId="0" applyNumberFormat="1" applyFont="1" applyBorder="1" applyAlignment="1">
      <alignment horizontal="center" vertical="center" wrapText="1"/>
    </xf>
    <xf numFmtId="0" fontId="19" fillId="33" borderId="11"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1" xfId="0" applyFont="1" applyFill="1" applyBorder="1" applyAlignment="1">
      <alignment vertical="center"/>
    </xf>
    <xf numFmtId="0" fontId="16" fillId="33" borderId="11"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6" fillId="33" borderId="11" xfId="0" applyFont="1" applyFill="1" applyBorder="1" applyAlignment="1">
      <alignment horizontal="center" vertical="center"/>
    </xf>
    <xf numFmtId="0" fontId="19" fillId="33" borderId="11" xfId="0" applyFont="1" applyFill="1" applyBorder="1" applyAlignment="1">
      <alignment horizontal="left" vertical="center"/>
    </xf>
    <xf numFmtId="0" fontId="19" fillId="33" borderId="21" xfId="0" applyFont="1" applyFill="1" applyBorder="1" applyAlignment="1">
      <alignment horizontal="left" vertical="center"/>
    </xf>
    <xf numFmtId="0" fontId="19" fillId="33" borderId="16" xfId="0" applyFont="1" applyFill="1" applyBorder="1" applyAlignment="1">
      <alignment horizontal="left" vertical="center"/>
    </xf>
    <xf numFmtId="0" fontId="19" fillId="33" borderId="17" xfId="0" applyFont="1" applyFill="1" applyBorder="1" applyAlignment="1">
      <alignment horizontal="left" vertical="center"/>
    </xf>
    <xf numFmtId="0" fontId="19" fillId="33" borderId="11" xfId="0" applyFont="1" applyFill="1" applyBorder="1" applyAlignment="1">
      <alignment horizontal="center" vertical="center"/>
    </xf>
    <xf numFmtId="0" fontId="13" fillId="33" borderId="0" xfId="0" applyFont="1" applyFill="1" applyAlignment="1">
      <alignment horizontal="left" vertical="center"/>
    </xf>
    <xf numFmtId="0" fontId="15" fillId="33" borderId="0" xfId="0" applyFont="1" applyFill="1" applyBorder="1" applyAlignment="1">
      <alignment horizontal="center" vertical="center"/>
    </xf>
    <xf numFmtId="0" fontId="17" fillId="33" borderId="11" xfId="0" applyFont="1" applyFill="1" applyBorder="1" applyAlignment="1">
      <alignment horizontal="center" vertical="center"/>
    </xf>
    <xf numFmtId="0" fontId="18" fillId="33" borderId="21"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17" xfId="0" applyFont="1" applyFill="1" applyBorder="1" applyAlignment="1">
      <alignment horizontal="center" vertical="center"/>
    </xf>
    <xf numFmtId="0" fontId="19" fillId="33" borderId="11" xfId="0" applyFont="1" applyFill="1" applyBorder="1" applyAlignment="1">
      <alignment horizontal="left" vertical="center" wrapText="1"/>
    </xf>
    <xf numFmtId="0" fontId="19" fillId="33" borderId="21" xfId="0" applyFont="1" applyFill="1" applyBorder="1" applyAlignment="1">
      <alignment horizontal="left" vertical="top"/>
    </xf>
    <xf numFmtId="0" fontId="19" fillId="33" borderId="16" xfId="0" applyFont="1" applyFill="1" applyBorder="1" applyAlignment="1">
      <alignment horizontal="left" vertical="top"/>
    </xf>
    <xf numFmtId="0" fontId="19" fillId="33" borderId="17" xfId="0" applyFont="1" applyFill="1" applyBorder="1" applyAlignment="1">
      <alignment horizontal="left" vertical="top"/>
    </xf>
    <xf numFmtId="0" fontId="25" fillId="33" borderId="0" xfId="0" applyFont="1" applyFill="1" applyBorder="1" applyAlignment="1">
      <alignment horizontal="center" vertical="center"/>
    </xf>
    <xf numFmtId="0" fontId="25" fillId="33" borderId="0" xfId="0" applyNumberFormat="1" applyFont="1" applyFill="1" applyBorder="1" applyAlignment="1">
      <alignment horizontal="center" vertical="center"/>
    </xf>
    <xf numFmtId="0" fontId="24" fillId="33" borderId="0" xfId="0" applyFont="1" applyFill="1" applyBorder="1" applyAlignment="1">
      <alignment horizontal="left" vertical="center"/>
    </xf>
    <xf numFmtId="0" fontId="24" fillId="33" borderId="0" xfId="0" applyNumberFormat="1" applyFont="1" applyFill="1" applyBorder="1" applyAlignment="1">
      <alignment horizontal="left" vertical="center"/>
    </xf>
    <xf numFmtId="0" fontId="24" fillId="33" borderId="11" xfId="0" applyFont="1" applyFill="1" applyBorder="1" applyAlignment="1">
      <alignment horizontal="center" vertical="center"/>
    </xf>
    <xf numFmtId="0" fontId="24" fillId="33" borderId="11" xfId="0" applyNumberFormat="1" applyFont="1" applyFill="1" applyBorder="1" applyAlignment="1">
      <alignment horizontal="center" vertical="center"/>
    </xf>
    <xf numFmtId="0" fontId="24" fillId="33" borderId="11" xfId="0" applyFont="1" applyFill="1" applyBorder="1" applyAlignment="1">
      <alignment horizontal="center" vertical="center" wrapText="1"/>
    </xf>
    <xf numFmtId="0" fontId="24" fillId="33" borderId="11" xfId="0" applyNumberFormat="1" applyFont="1" applyFill="1" applyBorder="1" applyAlignment="1">
      <alignment horizontal="center" vertical="center" wrapText="1"/>
    </xf>
    <xf numFmtId="14" fontId="24" fillId="33" borderId="11" xfId="0" applyNumberFormat="1" applyFont="1" applyFill="1" applyBorder="1" applyAlignment="1">
      <alignment horizontal="center" vertical="center"/>
    </xf>
    <xf numFmtId="14" fontId="24" fillId="33" borderId="11" xfId="0" applyNumberFormat="1" applyFont="1" applyFill="1" applyBorder="1" applyAlignment="1">
      <alignment horizontal="center" vertical="center" wrapText="1"/>
    </xf>
    <xf numFmtId="0" fontId="24" fillId="33" borderId="11" xfId="0" applyFont="1" applyFill="1" applyBorder="1" applyAlignment="1">
      <alignment horizontal="left" vertical="center" wrapText="1"/>
    </xf>
    <xf numFmtId="0" fontId="24" fillId="33" borderId="11" xfId="0" applyNumberFormat="1" applyFont="1" applyFill="1" applyBorder="1" applyAlignment="1">
      <alignment horizontal="left" vertical="center" wrapText="1"/>
    </xf>
    <xf numFmtId="0" fontId="6" fillId="33" borderId="11" xfId="0" applyFont="1" applyFill="1" applyBorder="1" applyAlignment="1">
      <alignment horizontal="right" vertical="center" wrapText="1"/>
    </xf>
    <xf numFmtId="0" fontId="6" fillId="33" borderId="11" xfId="0" applyNumberFormat="1" applyFont="1" applyFill="1" applyBorder="1" applyAlignment="1">
      <alignment horizontal="right" vertical="center" wrapText="1"/>
    </xf>
    <xf numFmtId="49" fontId="24" fillId="33" borderId="21" xfId="0" applyNumberFormat="1" applyFont="1" applyFill="1" applyBorder="1" applyAlignment="1" applyProtection="1">
      <alignment horizontal="left" vertical="center" wrapText="1" readingOrder="1"/>
      <protection locked="0"/>
    </xf>
    <xf numFmtId="49" fontId="24" fillId="33" borderId="16" xfId="0" applyNumberFormat="1" applyFont="1" applyFill="1" applyBorder="1" applyAlignment="1" applyProtection="1">
      <alignment horizontal="left" vertical="center" wrapText="1" readingOrder="1"/>
      <protection locked="0"/>
    </xf>
    <xf numFmtId="49" fontId="24" fillId="33" borderId="17" xfId="0" applyNumberFormat="1" applyFont="1" applyFill="1" applyBorder="1" applyAlignment="1" applyProtection="1">
      <alignment horizontal="left" vertical="center" wrapText="1" readingOrder="1"/>
      <protection locked="0"/>
    </xf>
    <xf numFmtId="0" fontId="6" fillId="33" borderId="11" xfId="0" applyNumberFormat="1" applyFont="1" applyFill="1" applyBorder="1" applyAlignment="1">
      <alignment horizontal="center" vertical="center"/>
    </xf>
    <xf numFmtId="0" fontId="1" fillId="33" borderId="11" xfId="0" applyFont="1" applyFill="1" applyBorder="1" applyAlignment="1">
      <alignment horizontal="center" vertical="center" wrapText="1"/>
    </xf>
    <xf numFmtId="0" fontId="24" fillId="33" borderId="21" xfId="0" applyFont="1" applyFill="1" applyBorder="1" applyAlignment="1">
      <alignment horizontal="center" vertical="center"/>
    </xf>
    <xf numFmtId="0" fontId="24" fillId="33" borderId="17" xfId="0" applyFont="1" applyFill="1" applyBorder="1" applyAlignment="1">
      <alignment horizontal="center" vertical="center"/>
    </xf>
    <xf numFmtId="0" fontId="24" fillId="33" borderId="1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49" fontId="24" fillId="0" borderId="11" xfId="40" applyNumberFormat="1" applyFont="1" applyBorder="1" applyAlignment="1">
      <alignment horizontal="center" vertical="center" wrapText="1"/>
    </xf>
    <xf numFmtId="0" fontId="0" fillId="0" borderId="11" xfId="0" applyNumberFormat="1" applyFont="1" applyFill="1" applyBorder="1" applyAlignment="1">
      <alignment/>
    </xf>
    <xf numFmtId="49" fontId="24" fillId="0" borderId="21" xfId="40" applyNumberFormat="1" applyFont="1" applyBorder="1" applyAlignment="1">
      <alignment horizontal="center" vertical="center" wrapText="1"/>
    </xf>
    <xf numFmtId="49" fontId="24" fillId="0" borderId="17" xfId="40" applyNumberFormat="1" applyFont="1" applyBorder="1" applyAlignment="1">
      <alignment horizontal="center" vertical="center" wrapText="1"/>
    </xf>
    <xf numFmtId="0" fontId="1" fillId="0" borderId="11" xfId="40"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3&#25903;&#20986;&#39044;&#3163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支出预算总表（按科目）新"/>
    </sheetNames>
    <sheetDataSet>
      <sheetData sheetId="0">
        <row r="8">
          <cell r="E8" t="str">
            <v>机构运行</v>
          </cell>
        </row>
        <row r="9">
          <cell r="E9" t="str">
            <v>科普活动</v>
          </cell>
        </row>
        <row r="10">
          <cell r="E10" t="str">
            <v>其他科学技术普及支出</v>
          </cell>
        </row>
        <row r="11">
          <cell r="E11" t="str">
            <v>行政单位离退休</v>
          </cell>
        </row>
        <row r="12">
          <cell r="E12" t="str">
            <v>机关事业单位基本养老保险缴费支出</v>
          </cell>
        </row>
        <row r="13">
          <cell r="E13" t="str">
            <v>机关事业单位职业年金缴费支出</v>
          </cell>
        </row>
        <row r="14">
          <cell r="E14" t="str">
            <v>死亡抚恤</v>
          </cell>
        </row>
        <row r="15">
          <cell r="E15" t="str">
            <v>其他社会保障和就业支出</v>
          </cell>
        </row>
        <row r="17">
          <cell r="E17" t="str">
            <v>公务员医疗补助</v>
          </cell>
        </row>
        <row r="18">
          <cell r="E18" t="str">
            <v>住房公积金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34"/>
  <sheetViews>
    <sheetView zoomScalePageLayoutView="0" workbookViewId="0" topLeftCell="A1">
      <selection activeCell="L19" sqref="L19"/>
    </sheetView>
  </sheetViews>
  <sheetFormatPr defaultColWidth="9.140625" defaultRowHeight="12.75"/>
  <cols>
    <col min="1" max="1" width="33.00390625" style="0" customWidth="1"/>
    <col min="2" max="2" width="11.28125" style="0" customWidth="1"/>
    <col min="3" max="3" width="23.28125" style="0" customWidth="1"/>
    <col min="4" max="5" width="10.28125" style="0" customWidth="1"/>
    <col min="6" max="7" width="7.8515625" style="0" customWidth="1"/>
    <col min="8" max="8" width="19.140625" style="0" customWidth="1"/>
    <col min="9" max="9" width="10.7109375" style="0" customWidth="1"/>
  </cols>
  <sheetData>
    <row r="1" spans="1:9" ht="37.5" customHeight="1">
      <c r="A1" s="115" t="s">
        <v>62</v>
      </c>
      <c r="B1" s="115" t="s">
        <v>0</v>
      </c>
      <c r="C1" s="115" t="s">
        <v>0</v>
      </c>
      <c r="D1" s="115" t="s">
        <v>0</v>
      </c>
      <c r="E1" s="115" t="s">
        <v>0</v>
      </c>
      <c r="F1" s="115" t="s">
        <v>0</v>
      </c>
      <c r="G1" s="115" t="s">
        <v>0</v>
      </c>
      <c r="H1" s="115" t="s">
        <v>0</v>
      </c>
      <c r="I1" s="115" t="s">
        <v>0</v>
      </c>
    </row>
    <row r="2" spans="1:9" ht="14.25" customHeight="1">
      <c r="A2" s="116" t="s">
        <v>1</v>
      </c>
      <c r="B2" s="116" t="s">
        <v>1</v>
      </c>
      <c r="C2" s="116" t="s">
        <v>1</v>
      </c>
      <c r="D2" s="116" t="s">
        <v>1</v>
      </c>
      <c r="E2" s="116" t="s">
        <v>1</v>
      </c>
      <c r="F2" s="116" t="s">
        <v>1</v>
      </c>
      <c r="G2" s="116" t="s">
        <v>1</v>
      </c>
      <c r="H2" s="116" t="s">
        <v>1</v>
      </c>
      <c r="I2" s="116" t="s">
        <v>1</v>
      </c>
    </row>
    <row r="3" spans="1:9" ht="13.5" customHeight="1">
      <c r="A3" s="117" t="s">
        <v>2</v>
      </c>
      <c r="B3" s="117" t="s">
        <v>2</v>
      </c>
      <c r="C3" s="117" t="s">
        <v>2</v>
      </c>
      <c r="D3" s="117" t="s">
        <v>2</v>
      </c>
      <c r="E3" s="117" t="s">
        <v>2</v>
      </c>
      <c r="F3" s="117" t="s">
        <v>2</v>
      </c>
      <c r="G3" s="117" t="s">
        <v>2</v>
      </c>
      <c r="H3" s="117" t="s">
        <v>2</v>
      </c>
      <c r="I3" s="7" t="s">
        <v>3</v>
      </c>
    </row>
    <row r="4" spans="1:9" ht="17.25" customHeight="1">
      <c r="A4" s="114" t="s">
        <v>4</v>
      </c>
      <c r="B4" s="114" t="s">
        <v>4</v>
      </c>
      <c r="C4" s="114" t="s">
        <v>5</v>
      </c>
      <c r="D4" s="114" t="s">
        <v>5</v>
      </c>
      <c r="E4" s="114" t="s">
        <v>5</v>
      </c>
      <c r="F4" s="114" t="s">
        <v>5</v>
      </c>
      <c r="G4" s="114" t="s">
        <v>5</v>
      </c>
      <c r="H4" s="114" t="s">
        <v>5</v>
      </c>
      <c r="I4" s="114" t="s">
        <v>5</v>
      </c>
    </row>
    <row r="5" spans="1:9" ht="14.25" customHeight="1">
      <c r="A5" s="114" t="s">
        <v>6</v>
      </c>
      <c r="B5" s="114" t="s">
        <v>7</v>
      </c>
      <c r="C5" s="114" t="s">
        <v>8</v>
      </c>
      <c r="D5" s="114" t="s">
        <v>7</v>
      </c>
      <c r="E5" s="118" t="s">
        <v>9</v>
      </c>
      <c r="F5" s="118" t="s">
        <v>9</v>
      </c>
      <c r="G5" s="118" t="s">
        <v>9</v>
      </c>
      <c r="H5" s="114" t="s">
        <v>10</v>
      </c>
      <c r="I5" s="114" t="s">
        <v>7</v>
      </c>
    </row>
    <row r="6" spans="1:9" ht="27.75" customHeight="1">
      <c r="A6" s="114" t="s">
        <v>6</v>
      </c>
      <c r="B6" s="114" t="s">
        <v>7</v>
      </c>
      <c r="C6" s="114" t="s">
        <v>8</v>
      </c>
      <c r="D6" s="114" t="s">
        <v>7</v>
      </c>
      <c r="E6" s="1" t="s">
        <v>11</v>
      </c>
      <c r="F6" s="1" t="s">
        <v>12</v>
      </c>
      <c r="G6" s="1" t="s">
        <v>13</v>
      </c>
      <c r="H6" s="114" t="s">
        <v>10</v>
      </c>
      <c r="I6" s="114" t="s">
        <v>7</v>
      </c>
    </row>
    <row r="7" spans="1:9" ht="14.25" customHeight="1">
      <c r="A7" s="2" t="s">
        <v>14</v>
      </c>
      <c r="B7" s="3">
        <v>6497363.91</v>
      </c>
      <c r="C7" s="4" t="s">
        <v>15</v>
      </c>
      <c r="D7" s="3"/>
      <c r="E7" s="3"/>
      <c r="F7" s="3"/>
      <c r="G7" s="3"/>
      <c r="H7" s="2" t="s">
        <v>16</v>
      </c>
      <c r="I7" s="8" t="s">
        <v>67</v>
      </c>
    </row>
    <row r="8" spans="1:9" ht="14.25" customHeight="1">
      <c r="A8" s="2" t="s">
        <v>17</v>
      </c>
      <c r="B8" s="3">
        <v>6497363.91</v>
      </c>
      <c r="C8" s="4" t="s">
        <v>18</v>
      </c>
      <c r="D8" s="3"/>
      <c r="E8" s="3"/>
      <c r="F8" s="3"/>
      <c r="G8" s="3"/>
      <c r="H8" s="2" t="s">
        <v>19</v>
      </c>
      <c r="I8" s="8" t="s">
        <v>68</v>
      </c>
    </row>
    <row r="9" spans="1:9" ht="14.25" customHeight="1">
      <c r="A9" s="2" t="s">
        <v>20</v>
      </c>
      <c r="B9" s="3"/>
      <c r="C9" s="4" t="s">
        <v>21</v>
      </c>
      <c r="D9" s="3"/>
      <c r="E9" s="3"/>
      <c r="F9" s="3"/>
      <c r="G9" s="3"/>
      <c r="H9" s="2" t="s">
        <v>22</v>
      </c>
      <c r="I9" s="8" t="s">
        <v>69</v>
      </c>
    </row>
    <row r="10" spans="1:9" ht="14.25" customHeight="1">
      <c r="A10" s="2"/>
      <c r="B10" s="3"/>
      <c r="C10" s="4" t="s">
        <v>23</v>
      </c>
      <c r="D10" s="3"/>
      <c r="E10" s="3"/>
      <c r="F10" s="3"/>
      <c r="G10" s="3"/>
      <c r="H10" s="2" t="s">
        <v>24</v>
      </c>
      <c r="I10" s="3"/>
    </row>
    <row r="11" spans="1:9" ht="14.25" customHeight="1">
      <c r="A11" s="2" t="s">
        <v>2</v>
      </c>
      <c r="B11" s="3"/>
      <c r="C11" s="4" t="s">
        <v>25</v>
      </c>
      <c r="D11" s="3"/>
      <c r="E11" s="3"/>
      <c r="F11" s="3"/>
      <c r="G11" s="3"/>
      <c r="H11" s="2" t="s">
        <v>26</v>
      </c>
      <c r="I11" s="3"/>
    </row>
    <row r="12" spans="1:9" ht="14.25" customHeight="1">
      <c r="A12" s="2" t="s">
        <v>27</v>
      </c>
      <c r="B12" s="3"/>
      <c r="C12" s="4" t="s">
        <v>28</v>
      </c>
      <c r="D12" s="3">
        <v>12763530.01</v>
      </c>
      <c r="E12" s="3">
        <v>5991047.33</v>
      </c>
      <c r="F12" s="3"/>
      <c r="G12" s="3"/>
      <c r="H12" s="2" t="s">
        <v>29</v>
      </c>
      <c r="I12" s="3"/>
    </row>
    <row r="13" spans="1:9" ht="14.25" customHeight="1">
      <c r="A13" s="2" t="s">
        <v>2</v>
      </c>
      <c r="B13" s="3"/>
      <c r="C13" s="4" t="s">
        <v>30</v>
      </c>
      <c r="D13" s="3"/>
      <c r="E13" s="3"/>
      <c r="F13" s="3"/>
      <c r="G13" s="3"/>
      <c r="H13" s="2" t="s">
        <v>31</v>
      </c>
      <c r="I13" s="3"/>
    </row>
    <row r="14" spans="1:9" ht="14.25" customHeight="1">
      <c r="A14" s="2" t="s">
        <v>32</v>
      </c>
      <c r="B14" s="3"/>
      <c r="C14" s="4" t="s">
        <v>33</v>
      </c>
      <c r="D14" s="8" t="s">
        <v>63</v>
      </c>
      <c r="E14" s="8" t="s">
        <v>64</v>
      </c>
      <c r="F14" s="3"/>
      <c r="G14" s="3"/>
      <c r="H14" s="2" t="s">
        <v>34</v>
      </c>
      <c r="I14" s="3"/>
    </row>
    <row r="15" spans="1:9" ht="14.25" customHeight="1">
      <c r="A15" s="2" t="s">
        <v>2</v>
      </c>
      <c r="B15" s="3"/>
      <c r="C15" s="4" t="s">
        <v>35</v>
      </c>
      <c r="D15" s="3">
        <v>103960.35</v>
      </c>
      <c r="E15" s="3">
        <v>103960.35</v>
      </c>
      <c r="F15" s="3"/>
      <c r="G15" s="3"/>
      <c r="H15" s="2" t="s">
        <v>36</v>
      </c>
      <c r="I15" s="3">
        <v>100000</v>
      </c>
    </row>
    <row r="16" spans="1:9" ht="14.25" customHeight="1">
      <c r="A16" s="2" t="s">
        <v>37</v>
      </c>
      <c r="B16" s="3"/>
      <c r="C16" s="5" t="s">
        <v>38</v>
      </c>
      <c r="D16" s="3"/>
      <c r="E16" s="3"/>
      <c r="F16" s="3"/>
      <c r="G16" s="3"/>
      <c r="H16" s="2" t="s">
        <v>39</v>
      </c>
      <c r="I16" s="3"/>
    </row>
    <row r="17" spans="1:9" ht="14.25" customHeight="1">
      <c r="A17" s="2" t="s">
        <v>2</v>
      </c>
      <c r="B17" s="3"/>
      <c r="C17" s="4" t="s">
        <v>40</v>
      </c>
      <c r="D17" s="3"/>
      <c r="E17" s="3"/>
      <c r="F17" s="3"/>
      <c r="G17" s="3"/>
      <c r="H17" s="2" t="s">
        <v>2</v>
      </c>
      <c r="I17" s="3"/>
    </row>
    <row r="18" spans="1:9" ht="14.25" customHeight="1">
      <c r="A18" s="2" t="s">
        <v>2</v>
      </c>
      <c r="B18" s="3"/>
      <c r="C18" s="4" t="s">
        <v>41</v>
      </c>
      <c r="D18" s="3"/>
      <c r="E18" s="3"/>
      <c r="F18" s="3"/>
      <c r="G18" s="3"/>
      <c r="H18" s="2" t="s">
        <v>2</v>
      </c>
      <c r="I18" s="3"/>
    </row>
    <row r="19" spans="1:9" ht="14.25" customHeight="1">
      <c r="A19" s="2" t="s">
        <v>2</v>
      </c>
      <c r="B19" s="3"/>
      <c r="C19" s="4" t="s">
        <v>42</v>
      </c>
      <c r="D19" s="3"/>
      <c r="E19" s="3"/>
      <c r="F19" s="3"/>
      <c r="G19" s="3"/>
      <c r="H19" s="2" t="s">
        <v>2</v>
      </c>
      <c r="I19" s="3"/>
    </row>
    <row r="20" spans="1:9" ht="14.25" customHeight="1">
      <c r="A20" s="2" t="s">
        <v>2</v>
      </c>
      <c r="B20" s="3"/>
      <c r="C20" s="4" t="s">
        <v>43</v>
      </c>
      <c r="D20" s="3"/>
      <c r="E20" s="3"/>
      <c r="F20" s="3"/>
      <c r="G20" s="3"/>
      <c r="H20" s="2" t="s">
        <v>2</v>
      </c>
      <c r="I20" s="3"/>
    </row>
    <row r="21" spans="1:9" ht="14.25" customHeight="1">
      <c r="A21" s="2" t="s">
        <v>2</v>
      </c>
      <c r="B21" s="3"/>
      <c r="C21" s="4" t="s">
        <v>44</v>
      </c>
      <c r="D21" s="3"/>
      <c r="E21" s="3"/>
      <c r="F21" s="3"/>
      <c r="G21" s="3"/>
      <c r="H21" s="2" t="s">
        <v>2</v>
      </c>
      <c r="I21" s="3"/>
    </row>
    <row r="22" spans="1:9" ht="14.25" customHeight="1">
      <c r="A22" s="6" t="s">
        <v>2</v>
      </c>
      <c r="B22" s="3"/>
      <c r="C22" s="4" t="s">
        <v>45</v>
      </c>
      <c r="D22" s="3"/>
      <c r="E22" s="3"/>
      <c r="F22" s="3"/>
      <c r="G22" s="3"/>
      <c r="H22" s="6" t="s">
        <v>2</v>
      </c>
      <c r="I22" s="3"/>
    </row>
    <row r="23" spans="1:9" ht="14.25" customHeight="1">
      <c r="A23" s="6" t="s">
        <v>2</v>
      </c>
      <c r="B23" s="3"/>
      <c r="C23" s="4" t="s">
        <v>46</v>
      </c>
      <c r="D23" s="3"/>
      <c r="E23" s="3"/>
      <c r="F23" s="3"/>
      <c r="G23" s="3"/>
      <c r="H23" s="6" t="s">
        <v>2</v>
      </c>
      <c r="I23" s="3"/>
    </row>
    <row r="24" spans="1:9" ht="14.25" customHeight="1">
      <c r="A24" s="6" t="s">
        <v>2</v>
      </c>
      <c r="B24" s="3"/>
      <c r="C24" s="4" t="s">
        <v>47</v>
      </c>
      <c r="D24" s="3"/>
      <c r="E24" s="3"/>
      <c r="F24" s="3"/>
      <c r="G24" s="3"/>
      <c r="H24" s="6" t="s">
        <v>2</v>
      </c>
      <c r="I24" s="3"/>
    </row>
    <row r="25" spans="1:9" ht="14.25" customHeight="1">
      <c r="A25" s="6" t="s">
        <v>48</v>
      </c>
      <c r="B25" s="3">
        <v>6497363.91</v>
      </c>
      <c r="C25" s="4" t="s">
        <v>49</v>
      </c>
      <c r="D25" s="8" t="s">
        <v>65</v>
      </c>
      <c r="E25" s="8" t="s">
        <v>66</v>
      </c>
      <c r="F25" s="3"/>
      <c r="G25" s="3"/>
      <c r="H25" s="6" t="s">
        <v>2</v>
      </c>
      <c r="I25" s="3"/>
    </row>
    <row r="26" spans="1:9" ht="14.25" customHeight="1">
      <c r="A26" s="2" t="s">
        <v>50</v>
      </c>
      <c r="B26" s="3">
        <v>150000</v>
      </c>
      <c r="C26" s="4" t="s">
        <v>51</v>
      </c>
      <c r="D26" s="3"/>
      <c r="E26" s="3"/>
      <c r="F26" s="3"/>
      <c r="G26" s="3"/>
      <c r="H26" s="2" t="s">
        <v>2</v>
      </c>
      <c r="I26" s="3"/>
    </row>
    <row r="27" spans="1:9" ht="14.25" customHeight="1">
      <c r="A27" s="2" t="s">
        <v>52</v>
      </c>
      <c r="B27" s="3"/>
      <c r="C27" s="4" t="s">
        <v>53</v>
      </c>
      <c r="D27" s="3"/>
      <c r="E27" s="3"/>
      <c r="F27" s="3"/>
      <c r="G27" s="3"/>
      <c r="H27" s="2" t="s">
        <v>2</v>
      </c>
      <c r="I27" s="3"/>
    </row>
    <row r="28" spans="1:9" ht="14.25" customHeight="1">
      <c r="A28" s="2" t="s">
        <v>54</v>
      </c>
      <c r="B28" s="3">
        <v>6622482.68</v>
      </c>
      <c r="C28" s="4" t="s">
        <v>55</v>
      </c>
      <c r="D28" s="3"/>
      <c r="E28" s="3"/>
      <c r="F28" s="3"/>
      <c r="G28" s="3"/>
      <c r="H28" s="2" t="s">
        <v>2</v>
      </c>
      <c r="I28" s="3"/>
    </row>
    <row r="29" spans="1:9" ht="14.25" customHeight="1">
      <c r="A29" s="4" t="s">
        <v>56</v>
      </c>
      <c r="B29" s="3"/>
      <c r="C29" s="4" t="s">
        <v>57</v>
      </c>
      <c r="D29" s="3"/>
      <c r="E29" s="3"/>
      <c r="F29" s="3"/>
      <c r="G29" s="3"/>
      <c r="H29" s="6" t="s">
        <v>2</v>
      </c>
      <c r="I29" s="3"/>
    </row>
    <row r="30" spans="1:9" ht="14.25" customHeight="1">
      <c r="A30" s="6" t="s">
        <v>2</v>
      </c>
      <c r="B30" s="3"/>
      <c r="C30" s="4" t="s">
        <v>58</v>
      </c>
      <c r="D30" s="3"/>
      <c r="E30" s="3"/>
      <c r="F30" s="3"/>
      <c r="G30" s="3"/>
      <c r="H30" s="6" t="s">
        <v>2</v>
      </c>
      <c r="I30" s="3"/>
    </row>
    <row r="31" spans="1:9" ht="14.25" customHeight="1">
      <c r="A31" s="6" t="s">
        <v>2</v>
      </c>
      <c r="B31" s="3"/>
      <c r="C31" s="4" t="s">
        <v>2</v>
      </c>
      <c r="D31" s="3"/>
      <c r="E31" s="3"/>
      <c r="F31" s="3"/>
      <c r="G31" s="3"/>
      <c r="H31" s="6" t="s">
        <v>2</v>
      </c>
      <c r="I31" s="3"/>
    </row>
    <row r="32" spans="1:9" ht="14.25" customHeight="1">
      <c r="A32" s="6" t="s">
        <v>2</v>
      </c>
      <c r="B32" s="3"/>
      <c r="C32" s="4" t="s">
        <v>2</v>
      </c>
      <c r="D32" s="3"/>
      <c r="E32" s="3"/>
      <c r="F32" s="3"/>
      <c r="G32" s="3"/>
      <c r="H32" s="6" t="s">
        <v>2</v>
      </c>
      <c r="I32" s="3"/>
    </row>
    <row r="33" spans="1:9" ht="14.25" customHeight="1">
      <c r="A33" s="6" t="s">
        <v>2</v>
      </c>
      <c r="B33" s="3"/>
      <c r="C33" s="4" t="s">
        <v>2</v>
      </c>
      <c r="D33" s="3"/>
      <c r="E33" s="3"/>
      <c r="F33" s="3"/>
      <c r="G33" s="3"/>
      <c r="H33" s="6" t="s">
        <v>2</v>
      </c>
      <c r="I33" s="3"/>
    </row>
    <row r="34" spans="1:9" ht="12.75">
      <c r="A34" s="6" t="s">
        <v>59</v>
      </c>
      <c r="B34" s="3">
        <v>13269846.59</v>
      </c>
      <c r="C34" s="6" t="s">
        <v>60</v>
      </c>
      <c r="D34" s="3">
        <v>13269846.59</v>
      </c>
      <c r="E34" s="3">
        <v>6497363.91</v>
      </c>
      <c r="F34" s="3"/>
      <c r="G34" s="3"/>
      <c r="H34" s="6" t="s">
        <v>61</v>
      </c>
      <c r="I34" s="3">
        <v>13269846.59</v>
      </c>
    </row>
  </sheetData>
  <sheetProtection/>
  <mergeCells count="12">
    <mergeCell ref="A1:I1"/>
    <mergeCell ref="A2:I2"/>
    <mergeCell ref="A3:H3"/>
    <mergeCell ref="A4:B4"/>
    <mergeCell ref="C4:I4"/>
    <mergeCell ref="E5:G5"/>
    <mergeCell ref="A5:A6"/>
    <mergeCell ref="B5:B6"/>
    <mergeCell ref="C5:C6"/>
    <mergeCell ref="D5:D6"/>
    <mergeCell ref="H5:H6"/>
    <mergeCell ref="I5:I6"/>
  </mergeCells>
  <printOptions horizontalCentered="1"/>
  <pageMargins left="0.31" right="0.31" top="0.56" bottom="0.59" header="0.51" footer="0.51"/>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I11" sqref="I11"/>
    </sheetView>
  </sheetViews>
  <sheetFormatPr defaultColWidth="9.140625" defaultRowHeight="12.75"/>
  <cols>
    <col min="1" max="1" width="15.421875" style="62" customWidth="1"/>
    <col min="2" max="2" width="10.57421875" style="63" customWidth="1"/>
    <col min="3" max="3" width="11.28125" style="63" customWidth="1"/>
    <col min="4" max="4" width="15.421875" style="63" customWidth="1"/>
    <col min="5" max="5" width="11.8515625" style="63" customWidth="1"/>
    <col min="6" max="6" width="48.7109375" style="64" customWidth="1"/>
    <col min="7" max="16384" width="9.140625" style="17" customWidth="1"/>
  </cols>
  <sheetData>
    <row r="1" spans="1:6" ht="17.25">
      <c r="A1" s="46"/>
      <c r="B1" s="47"/>
      <c r="C1" s="47"/>
      <c r="D1" s="47"/>
      <c r="E1" s="47"/>
      <c r="F1" s="48"/>
    </row>
    <row r="2" spans="1:6" ht="31.5" customHeight="1">
      <c r="A2" s="189" t="s">
        <v>226</v>
      </c>
      <c r="B2" s="189"/>
      <c r="C2" s="189"/>
      <c r="D2" s="189"/>
      <c r="E2" s="189"/>
      <c r="F2" s="190"/>
    </row>
    <row r="3" spans="1:6" ht="35.25" customHeight="1">
      <c r="A3" s="191" t="s">
        <v>282</v>
      </c>
      <c r="B3" s="191"/>
      <c r="C3" s="191"/>
      <c r="D3" s="191"/>
      <c r="E3" s="191"/>
      <c r="F3" s="192"/>
    </row>
    <row r="4" spans="1:6" ht="36" customHeight="1">
      <c r="A4" s="19" t="s">
        <v>227</v>
      </c>
      <c r="B4" s="193" t="s">
        <v>283</v>
      </c>
      <c r="C4" s="193"/>
      <c r="D4" s="193"/>
      <c r="E4" s="193"/>
      <c r="F4" s="194"/>
    </row>
    <row r="5" spans="1:6" ht="32.25" customHeight="1">
      <c r="A5" s="50" t="s">
        <v>228</v>
      </c>
      <c r="B5" s="195" t="s">
        <v>284</v>
      </c>
      <c r="C5" s="195"/>
      <c r="D5" s="50" t="s">
        <v>229</v>
      </c>
      <c r="E5" s="195" t="s">
        <v>285</v>
      </c>
      <c r="F5" s="196"/>
    </row>
    <row r="6" spans="1:10" ht="30" customHeight="1">
      <c r="A6" s="50" t="s">
        <v>230</v>
      </c>
      <c r="B6" s="195" t="s">
        <v>286</v>
      </c>
      <c r="C6" s="195"/>
      <c r="D6" s="50" t="s">
        <v>231</v>
      </c>
      <c r="E6" s="195" t="s">
        <v>287</v>
      </c>
      <c r="F6" s="196"/>
      <c r="J6" s="51"/>
    </row>
    <row r="7" spans="1:6" ht="29.25" customHeight="1">
      <c r="A7" s="50" t="s">
        <v>232</v>
      </c>
      <c r="B7" s="195" t="s">
        <v>288</v>
      </c>
      <c r="C7" s="195"/>
      <c r="D7" s="50" t="s">
        <v>128</v>
      </c>
      <c r="E7" s="195">
        <v>18693533696</v>
      </c>
      <c r="F7" s="196"/>
    </row>
    <row r="8" spans="1:6" ht="30.75" customHeight="1">
      <c r="A8" s="50" t="s">
        <v>233</v>
      </c>
      <c r="B8" s="197">
        <v>43647</v>
      </c>
      <c r="C8" s="193"/>
      <c r="D8" s="49" t="s">
        <v>234</v>
      </c>
      <c r="E8" s="198">
        <v>44196</v>
      </c>
      <c r="F8" s="196"/>
    </row>
    <row r="9" spans="1:6" ht="29.25" customHeight="1">
      <c r="A9" s="50" t="s">
        <v>235</v>
      </c>
      <c r="B9" s="199" t="s">
        <v>289</v>
      </c>
      <c r="C9" s="199"/>
      <c r="D9" s="199"/>
      <c r="E9" s="199"/>
      <c r="F9" s="200"/>
    </row>
    <row r="10" spans="1:6" ht="30.75" customHeight="1">
      <c r="A10" s="19" t="s">
        <v>236</v>
      </c>
      <c r="B10" s="199" t="s">
        <v>290</v>
      </c>
      <c r="C10" s="199"/>
      <c r="D10" s="50" t="s">
        <v>237</v>
      </c>
      <c r="E10" s="201" t="s">
        <v>291</v>
      </c>
      <c r="F10" s="202"/>
    </row>
    <row r="11" spans="1:6" ht="30" customHeight="1">
      <c r="A11" s="19" t="s">
        <v>238</v>
      </c>
      <c r="B11" s="199" t="s">
        <v>292</v>
      </c>
      <c r="C11" s="199"/>
      <c r="D11" s="19" t="s">
        <v>149</v>
      </c>
      <c r="E11" s="201" t="s">
        <v>291</v>
      </c>
      <c r="F11" s="202"/>
    </row>
    <row r="12" spans="1:6" ht="30" customHeight="1">
      <c r="A12" s="19" t="s">
        <v>239</v>
      </c>
      <c r="B12" s="199" t="s">
        <v>293</v>
      </c>
      <c r="C12" s="199"/>
      <c r="D12" s="19" t="s">
        <v>240</v>
      </c>
      <c r="E12" s="201" t="s">
        <v>390</v>
      </c>
      <c r="F12" s="202"/>
    </row>
    <row r="13" spans="1:6" ht="120.75" customHeight="1">
      <c r="A13" s="50" t="s">
        <v>241</v>
      </c>
      <c r="B13" s="203" t="s">
        <v>294</v>
      </c>
      <c r="C13" s="204"/>
      <c r="D13" s="204"/>
      <c r="E13" s="204"/>
      <c r="F13" s="205"/>
    </row>
    <row r="14" spans="1:6" ht="73.5" customHeight="1">
      <c r="A14" s="50" t="s">
        <v>242</v>
      </c>
      <c r="B14" s="203" t="s">
        <v>295</v>
      </c>
      <c r="C14" s="204"/>
      <c r="D14" s="204"/>
      <c r="E14" s="204"/>
      <c r="F14" s="205"/>
    </row>
    <row r="15" spans="1:6" ht="54.75" customHeight="1">
      <c r="A15" s="50" t="s">
        <v>243</v>
      </c>
      <c r="B15" s="203" t="s">
        <v>296</v>
      </c>
      <c r="C15" s="204"/>
      <c r="D15" s="204"/>
      <c r="E15" s="204"/>
      <c r="F15" s="205"/>
    </row>
    <row r="16" spans="1:6" ht="78.75" customHeight="1">
      <c r="A16" s="50" t="s">
        <v>244</v>
      </c>
      <c r="B16" s="203" t="s">
        <v>297</v>
      </c>
      <c r="C16" s="204"/>
      <c r="D16" s="204"/>
      <c r="E16" s="204"/>
      <c r="F16" s="205"/>
    </row>
    <row r="17" spans="1:6" ht="90" customHeight="1">
      <c r="A17" s="50" t="s">
        <v>245</v>
      </c>
      <c r="B17" s="203" t="s">
        <v>298</v>
      </c>
      <c r="C17" s="204"/>
      <c r="D17" s="204"/>
      <c r="E17" s="204"/>
      <c r="F17" s="205"/>
    </row>
    <row r="18" spans="1:6" ht="60.75" customHeight="1">
      <c r="A18" s="50" t="s">
        <v>246</v>
      </c>
      <c r="B18" s="203" t="s">
        <v>299</v>
      </c>
      <c r="C18" s="204"/>
      <c r="D18" s="204"/>
      <c r="E18" s="204"/>
      <c r="F18" s="205"/>
    </row>
    <row r="19" spans="1:6" ht="100.5" customHeight="1">
      <c r="A19" s="50" t="s">
        <v>247</v>
      </c>
      <c r="B19" s="203" t="s">
        <v>300</v>
      </c>
      <c r="C19" s="204"/>
      <c r="D19" s="204"/>
      <c r="E19" s="204"/>
      <c r="F19" s="205"/>
    </row>
    <row r="20" spans="1:6" ht="30" customHeight="1">
      <c r="A20" s="167" t="s">
        <v>153</v>
      </c>
      <c r="B20" s="167"/>
      <c r="C20" s="167"/>
      <c r="D20" s="167"/>
      <c r="E20" s="167"/>
      <c r="F20" s="206"/>
    </row>
    <row r="21" spans="1:6" ht="18" customHeight="1">
      <c r="A21" s="50" t="s">
        <v>154</v>
      </c>
      <c r="B21" s="49" t="s">
        <v>155</v>
      </c>
      <c r="C21" s="193" t="s">
        <v>156</v>
      </c>
      <c r="D21" s="193"/>
      <c r="E21" s="49" t="s">
        <v>157</v>
      </c>
      <c r="F21" s="50" t="s">
        <v>248</v>
      </c>
    </row>
    <row r="22" spans="1:6" ht="66" customHeight="1">
      <c r="A22" s="195" t="s">
        <v>249</v>
      </c>
      <c r="B22" s="207" t="s">
        <v>250</v>
      </c>
      <c r="C22" s="193" t="s">
        <v>251</v>
      </c>
      <c r="D22" s="193"/>
      <c r="E22" s="49" t="s">
        <v>252</v>
      </c>
      <c r="F22" s="54" t="s">
        <v>253</v>
      </c>
    </row>
    <row r="23" spans="1:6" ht="83.25" customHeight="1">
      <c r="A23" s="195"/>
      <c r="B23" s="207"/>
      <c r="C23" s="193" t="s">
        <v>254</v>
      </c>
      <c r="D23" s="193"/>
      <c r="E23" s="49" t="s">
        <v>200</v>
      </c>
      <c r="F23" s="54" t="s">
        <v>255</v>
      </c>
    </row>
    <row r="24" spans="1:6" ht="89.25" customHeight="1">
      <c r="A24" s="195"/>
      <c r="B24" s="53" t="s">
        <v>256</v>
      </c>
      <c r="C24" s="193" t="s">
        <v>257</v>
      </c>
      <c r="D24" s="193"/>
      <c r="E24" s="49" t="s">
        <v>165</v>
      </c>
      <c r="F24" s="52" t="s">
        <v>258</v>
      </c>
    </row>
    <row r="25" spans="1:6" ht="84.75" customHeight="1">
      <c r="A25" s="195"/>
      <c r="B25" s="207" t="s">
        <v>259</v>
      </c>
      <c r="C25" s="193" t="s">
        <v>260</v>
      </c>
      <c r="D25" s="193"/>
      <c r="E25" s="49" t="s">
        <v>261</v>
      </c>
      <c r="F25" s="52" t="s">
        <v>262</v>
      </c>
    </row>
    <row r="26" spans="1:6" ht="22.5" customHeight="1">
      <c r="A26" s="195"/>
      <c r="B26" s="207"/>
      <c r="C26" s="193" t="s">
        <v>140</v>
      </c>
      <c r="D26" s="193"/>
      <c r="E26" s="55">
        <v>1</v>
      </c>
      <c r="F26" s="56" t="s">
        <v>263</v>
      </c>
    </row>
    <row r="27" spans="1:6" ht="45.75" customHeight="1">
      <c r="A27" s="195"/>
      <c r="B27" s="207" t="s">
        <v>166</v>
      </c>
      <c r="C27" s="193" t="s">
        <v>264</v>
      </c>
      <c r="D27" s="193"/>
      <c r="E27" s="49" t="s">
        <v>168</v>
      </c>
      <c r="F27" s="52" t="s">
        <v>265</v>
      </c>
    </row>
    <row r="28" spans="1:6" ht="88.5" customHeight="1">
      <c r="A28" s="195"/>
      <c r="B28" s="207"/>
      <c r="C28" s="193" t="s">
        <v>266</v>
      </c>
      <c r="D28" s="193"/>
      <c r="E28" s="49" t="s">
        <v>267</v>
      </c>
      <c r="F28" s="52" t="s">
        <v>268</v>
      </c>
    </row>
    <row r="29" spans="1:6" ht="87" customHeight="1">
      <c r="A29" s="195"/>
      <c r="B29" s="207"/>
      <c r="C29" s="193" t="s">
        <v>269</v>
      </c>
      <c r="D29" s="193"/>
      <c r="E29" s="49" t="s">
        <v>170</v>
      </c>
      <c r="F29" s="52" t="s">
        <v>270</v>
      </c>
    </row>
    <row r="30" spans="1:6" ht="80.25" customHeight="1">
      <c r="A30" s="195"/>
      <c r="B30" s="53" t="s">
        <v>271</v>
      </c>
      <c r="C30" s="193" t="s">
        <v>272</v>
      </c>
      <c r="D30" s="193"/>
      <c r="E30" s="49" t="s">
        <v>168</v>
      </c>
      <c r="F30" s="52" t="s">
        <v>273</v>
      </c>
    </row>
    <row r="31" spans="1:6" ht="22.5" customHeight="1">
      <c r="A31" s="195" t="s">
        <v>274</v>
      </c>
      <c r="B31" s="53" t="s">
        <v>275</v>
      </c>
      <c r="C31" s="193" t="s">
        <v>301</v>
      </c>
      <c r="D31" s="193"/>
      <c r="E31" s="55">
        <v>1</v>
      </c>
      <c r="F31" s="52" t="s">
        <v>302</v>
      </c>
    </row>
    <row r="32" spans="1:6" ht="22.5" customHeight="1">
      <c r="A32" s="195"/>
      <c r="B32" s="57" t="s">
        <v>276</v>
      </c>
      <c r="C32" s="208" t="s">
        <v>303</v>
      </c>
      <c r="D32" s="209"/>
      <c r="E32" s="55">
        <v>1</v>
      </c>
      <c r="F32" s="52" t="s">
        <v>304</v>
      </c>
    </row>
    <row r="33" spans="1:6" ht="33" customHeight="1">
      <c r="A33" s="195"/>
      <c r="B33" s="53" t="s">
        <v>277</v>
      </c>
      <c r="C33" s="208" t="s">
        <v>305</v>
      </c>
      <c r="D33" s="209"/>
      <c r="E33" s="58">
        <v>43830</v>
      </c>
      <c r="F33" s="52" t="s">
        <v>306</v>
      </c>
    </row>
    <row r="34" spans="1:6" ht="22.5" customHeight="1">
      <c r="A34" s="195"/>
      <c r="B34" s="53" t="s">
        <v>307</v>
      </c>
      <c r="C34" s="193" t="s">
        <v>308</v>
      </c>
      <c r="D34" s="193"/>
      <c r="E34" s="55" t="s">
        <v>309</v>
      </c>
      <c r="F34" s="52" t="s">
        <v>310</v>
      </c>
    </row>
    <row r="35" spans="1:6" ht="30.75" customHeight="1">
      <c r="A35" s="195" t="s">
        <v>278</v>
      </c>
      <c r="B35" s="53" t="s">
        <v>279</v>
      </c>
      <c r="C35" s="193" t="s">
        <v>311</v>
      </c>
      <c r="D35" s="193"/>
      <c r="E35" s="49" t="s">
        <v>312</v>
      </c>
      <c r="F35" s="52" t="s">
        <v>313</v>
      </c>
    </row>
    <row r="36" spans="1:6" ht="42" customHeight="1">
      <c r="A36" s="195"/>
      <c r="B36" s="53" t="s">
        <v>182</v>
      </c>
      <c r="C36" s="193" t="s">
        <v>314</v>
      </c>
      <c r="D36" s="193"/>
      <c r="E36" s="49" t="s">
        <v>315</v>
      </c>
      <c r="F36" s="52" t="s">
        <v>316</v>
      </c>
    </row>
    <row r="37" spans="1:6" ht="33.75" customHeight="1">
      <c r="A37" s="210" t="s">
        <v>317</v>
      </c>
      <c r="B37" s="59" t="s">
        <v>318</v>
      </c>
      <c r="C37" s="213" t="s">
        <v>318</v>
      </c>
      <c r="D37" s="214"/>
      <c r="E37" s="60" t="s">
        <v>319</v>
      </c>
      <c r="F37" s="52" t="s">
        <v>320</v>
      </c>
    </row>
    <row r="38" spans="1:6" ht="27.75" customHeight="1">
      <c r="A38" s="211"/>
      <c r="B38" s="59" t="s">
        <v>321</v>
      </c>
      <c r="C38" s="213" t="s">
        <v>322</v>
      </c>
      <c r="D38" s="214"/>
      <c r="E38" s="60" t="s">
        <v>280</v>
      </c>
      <c r="F38" s="52" t="s">
        <v>323</v>
      </c>
    </row>
    <row r="39" spans="1:6" ht="30.75" customHeight="1">
      <c r="A39" s="211"/>
      <c r="B39" s="59" t="s">
        <v>324</v>
      </c>
      <c r="C39" s="215" t="s">
        <v>324</v>
      </c>
      <c r="D39" s="216"/>
      <c r="E39" s="60" t="s">
        <v>325</v>
      </c>
      <c r="F39" s="52" t="s">
        <v>326</v>
      </c>
    </row>
    <row r="40" spans="1:6" ht="31.5" customHeight="1">
      <c r="A40" s="212"/>
      <c r="B40" s="59" t="s">
        <v>189</v>
      </c>
      <c r="C40" s="217" t="s">
        <v>327</v>
      </c>
      <c r="D40" s="214"/>
      <c r="E40" s="60" t="s">
        <v>328</v>
      </c>
      <c r="F40" s="52" t="s">
        <v>329</v>
      </c>
    </row>
    <row r="41" spans="1:6" ht="22.5" customHeight="1">
      <c r="A41" s="61" t="s">
        <v>201</v>
      </c>
      <c r="B41" s="199" t="s">
        <v>281</v>
      </c>
      <c r="C41" s="199"/>
      <c r="D41" s="199"/>
      <c r="E41" s="199"/>
      <c r="F41" s="200"/>
    </row>
  </sheetData>
  <sheetProtection/>
  <mergeCells count="54">
    <mergeCell ref="B41:F41"/>
    <mergeCell ref="A35:A36"/>
    <mergeCell ref="C35:D35"/>
    <mergeCell ref="C36:D36"/>
    <mergeCell ref="A37:A40"/>
    <mergeCell ref="C37:D37"/>
    <mergeCell ref="C38:D38"/>
    <mergeCell ref="C39:D39"/>
    <mergeCell ref="C40:D40"/>
    <mergeCell ref="C27:D27"/>
    <mergeCell ref="C28:D28"/>
    <mergeCell ref="C29:D29"/>
    <mergeCell ref="C30:D30"/>
    <mergeCell ref="A31:A34"/>
    <mergeCell ref="C31:D31"/>
    <mergeCell ref="C32:D32"/>
    <mergeCell ref="C33:D33"/>
    <mergeCell ref="C34:D34"/>
    <mergeCell ref="C21:D21"/>
    <mergeCell ref="A22:A30"/>
    <mergeCell ref="B22:B23"/>
    <mergeCell ref="C22:D22"/>
    <mergeCell ref="C23:D23"/>
    <mergeCell ref="C24:D24"/>
    <mergeCell ref="B25:B26"/>
    <mergeCell ref="C25:D25"/>
    <mergeCell ref="C26:D26"/>
    <mergeCell ref="B27:B29"/>
    <mergeCell ref="B15:F15"/>
    <mergeCell ref="B16:F16"/>
    <mergeCell ref="B17:F17"/>
    <mergeCell ref="B18:F18"/>
    <mergeCell ref="B19:F19"/>
    <mergeCell ref="A20:F20"/>
    <mergeCell ref="B11:C11"/>
    <mergeCell ref="E11:F11"/>
    <mergeCell ref="B12:C12"/>
    <mergeCell ref="E12:F12"/>
    <mergeCell ref="B13:F13"/>
    <mergeCell ref="B14:F14"/>
    <mergeCell ref="B7:C7"/>
    <mergeCell ref="E7:F7"/>
    <mergeCell ref="B8:C8"/>
    <mergeCell ref="E8:F8"/>
    <mergeCell ref="B9:F9"/>
    <mergeCell ref="B10:C10"/>
    <mergeCell ref="E10:F10"/>
    <mergeCell ref="A2:F2"/>
    <mergeCell ref="A3:F3"/>
    <mergeCell ref="B4:F4"/>
    <mergeCell ref="B5:C5"/>
    <mergeCell ref="E5:F5"/>
    <mergeCell ref="B6:C6"/>
    <mergeCell ref="E6: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7"/>
  <sheetViews>
    <sheetView zoomScalePageLayoutView="0" workbookViewId="0" topLeftCell="A1">
      <selection activeCell="C16" sqref="C16"/>
    </sheetView>
  </sheetViews>
  <sheetFormatPr defaultColWidth="9.140625" defaultRowHeight="12.75"/>
  <cols>
    <col min="1" max="1" width="9.8515625" style="0" customWidth="1"/>
    <col min="2" max="2" width="20.8515625" style="0" customWidth="1"/>
    <col min="3" max="5" width="15.00390625" style="0" customWidth="1"/>
    <col min="6" max="6" width="13.421875" style="0" customWidth="1"/>
    <col min="7" max="7" width="14.7109375" style="0" customWidth="1"/>
    <col min="8" max="8" width="12.00390625" style="0" customWidth="1"/>
    <col min="9" max="9" width="11.00390625" style="0" customWidth="1"/>
    <col min="10" max="11" width="11.57421875" style="0" customWidth="1"/>
  </cols>
  <sheetData>
    <row r="1" ht="22.5" customHeight="1">
      <c r="K1" s="9" t="s">
        <v>70</v>
      </c>
    </row>
    <row r="2" spans="1:11" ht="53.25" customHeight="1">
      <c r="A2" s="120" t="s">
        <v>83</v>
      </c>
      <c r="B2" s="120"/>
      <c r="C2" s="120"/>
      <c r="D2" s="120"/>
      <c r="E2" s="120"/>
      <c r="F2" s="120"/>
      <c r="G2" s="120"/>
      <c r="H2" s="120"/>
      <c r="I2" s="120"/>
      <c r="J2" s="120"/>
      <c r="K2" s="120"/>
    </row>
    <row r="3" spans="1:11" ht="32.25" customHeight="1">
      <c r="A3" s="121" t="s">
        <v>2</v>
      </c>
      <c r="B3" s="121" t="s">
        <v>2</v>
      </c>
      <c r="C3" s="121" t="s">
        <v>2</v>
      </c>
      <c r="D3" s="121" t="s">
        <v>2</v>
      </c>
      <c r="E3" s="121" t="s">
        <v>2</v>
      </c>
      <c r="F3" s="121" t="s">
        <v>2</v>
      </c>
      <c r="G3" s="121" t="s">
        <v>2</v>
      </c>
      <c r="H3" s="121" t="s">
        <v>2</v>
      </c>
      <c r="K3" s="10" t="s">
        <v>3</v>
      </c>
    </row>
    <row r="4" spans="1:11" ht="24" customHeight="1">
      <c r="A4" s="122" t="s">
        <v>71</v>
      </c>
      <c r="B4" s="122" t="s">
        <v>72</v>
      </c>
      <c r="C4" s="122" t="s">
        <v>73</v>
      </c>
      <c r="D4" s="119" t="s">
        <v>74</v>
      </c>
      <c r="E4" s="119"/>
      <c r="F4" s="119"/>
      <c r="G4" s="119" t="s">
        <v>75</v>
      </c>
      <c r="H4" s="119" t="s">
        <v>76</v>
      </c>
      <c r="I4" s="119" t="s">
        <v>77</v>
      </c>
      <c r="J4" s="119" t="s">
        <v>78</v>
      </c>
      <c r="K4" s="119" t="s">
        <v>79</v>
      </c>
    </row>
    <row r="5" spans="1:11" ht="36.75" customHeight="1">
      <c r="A5" s="122"/>
      <c r="B5" s="122"/>
      <c r="C5" s="122"/>
      <c r="D5" s="11" t="s">
        <v>80</v>
      </c>
      <c r="E5" s="11" t="s">
        <v>81</v>
      </c>
      <c r="F5" s="11" t="s">
        <v>82</v>
      </c>
      <c r="G5" s="119"/>
      <c r="H5" s="119"/>
      <c r="I5" s="119"/>
      <c r="J5" s="119"/>
      <c r="K5" s="119"/>
    </row>
    <row r="6" spans="1:11" ht="36.75" customHeight="1">
      <c r="A6" s="12">
        <v>130001</v>
      </c>
      <c r="B6" s="13" t="s">
        <v>84</v>
      </c>
      <c r="C6" s="14">
        <v>12867216.76</v>
      </c>
      <c r="D6" s="14">
        <v>6094734.08</v>
      </c>
      <c r="E6" s="14">
        <v>6094734.08</v>
      </c>
      <c r="F6" s="11"/>
      <c r="G6" s="11"/>
      <c r="H6" s="11"/>
      <c r="I6" s="11"/>
      <c r="J6" s="11"/>
      <c r="K6" s="11"/>
    </row>
    <row r="7" spans="1:11" ht="38.25" customHeight="1">
      <c r="A7" s="12">
        <v>130002</v>
      </c>
      <c r="B7" s="13" t="s">
        <v>84</v>
      </c>
      <c r="C7" s="14">
        <v>402629.83</v>
      </c>
      <c r="D7" s="14">
        <v>402629.83</v>
      </c>
      <c r="E7" s="14">
        <v>402629.83</v>
      </c>
      <c r="F7" s="11"/>
      <c r="G7" s="15"/>
      <c r="H7" s="15"/>
      <c r="I7" s="15"/>
      <c r="J7" s="16"/>
      <c r="K7" s="16"/>
    </row>
  </sheetData>
  <sheetProtection/>
  <mergeCells count="11">
    <mergeCell ref="I4:I5"/>
    <mergeCell ref="J4:J5"/>
    <mergeCell ref="K4:K5"/>
    <mergeCell ref="A2:K2"/>
    <mergeCell ref="A3:H3"/>
    <mergeCell ref="A4:A5"/>
    <mergeCell ref="B4:B5"/>
    <mergeCell ref="C4:C5"/>
    <mergeCell ref="D4:F4"/>
    <mergeCell ref="G4:G5"/>
    <mergeCell ref="H4:H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27"/>
  <sheetViews>
    <sheetView zoomScalePageLayoutView="0" workbookViewId="0" topLeftCell="A1">
      <selection activeCell="Q8" sqref="Q8"/>
    </sheetView>
  </sheetViews>
  <sheetFormatPr defaultColWidth="9.140625" defaultRowHeight="12.75"/>
  <cols>
    <col min="1" max="3" width="4.7109375" style="17" customWidth="1"/>
    <col min="4" max="4" width="7.00390625" style="17" customWidth="1"/>
    <col min="5" max="5" width="27.421875" style="17" customWidth="1"/>
    <col min="6" max="8" width="13.140625" style="17" customWidth="1"/>
    <col min="9" max="9" width="13.8515625" style="17" customWidth="1"/>
    <col min="10" max="10" width="13.7109375" style="17" customWidth="1"/>
    <col min="11" max="11" width="10.8515625" style="17" customWidth="1"/>
    <col min="12" max="12" width="13.140625" style="17" customWidth="1"/>
    <col min="13" max="13" width="10.8515625" style="17" customWidth="1"/>
    <col min="14" max="16384" width="9.140625" style="17" customWidth="1"/>
  </cols>
  <sheetData>
    <row r="1" ht="31.5" customHeight="1">
      <c r="M1" s="18" t="s">
        <v>85</v>
      </c>
    </row>
    <row r="2" spans="1:13" ht="31.5" customHeight="1">
      <c r="A2" s="123" t="s">
        <v>101</v>
      </c>
      <c r="B2" s="124" t="s">
        <v>86</v>
      </c>
      <c r="C2" s="124" t="s">
        <v>86</v>
      </c>
      <c r="D2" s="124" t="s">
        <v>86</v>
      </c>
      <c r="E2" s="124" t="s">
        <v>86</v>
      </c>
      <c r="F2" s="124" t="s">
        <v>86</v>
      </c>
      <c r="G2" s="124" t="s">
        <v>86</v>
      </c>
      <c r="H2" s="124" t="s">
        <v>86</v>
      </c>
      <c r="I2" s="124" t="s">
        <v>86</v>
      </c>
      <c r="J2" s="124" t="s">
        <v>86</v>
      </c>
      <c r="K2" s="124" t="s">
        <v>86</v>
      </c>
      <c r="L2" s="124" t="s">
        <v>86</v>
      </c>
      <c r="M2" s="124" t="s">
        <v>86</v>
      </c>
    </row>
    <row r="3" spans="1:13" ht="31.5" customHeight="1">
      <c r="A3" s="125" t="s">
        <v>3</v>
      </c>
      <c r="B3" s="125" t="s">
        <v>3</v>
      </c>
      <c r="C3" s="125" t="s">
        <v>3</v>
      </c>
      <c r="D3" s="125" t="s">
        <v>3</v>
      </c>
      <c r="E3" s="125" t="s">
        <v>3</v>
      </c>
      <c r="F3" s="125" t="s">
        <v>3</v>
      </c>
      <c r="G3" s="125" t="s">
        <v>3</v>
      </c>
      <c r="H3" s="125" t="s">
        <v>3</v>
      </c>
      <c r="I3" s="125" t="s">
        <v>3</v>
      </c>
      <c r="J3" s="125" t="s">
        <v>3</v>
      </c>
      <c r="K3" s="125" t="s">
        <v>3</v>
      </c>
      <c r="L3" s="125" t="s">
        <v>3</v>
      </c>
      <c r="M3" s="125" t="s">
        <v>3</v>
      </c>
    </row>
    <row r="4" spans="1:13" ht="31.5" customHeight="1">
      <c r="A4" s="126" t="s">
        <v>87</v>
      </c>
      <c r="B4" s="127"/>
      <c r="C4" s="128"/>
      <c r="D4" s="129" t="s">
        <v>88</v>
      </c>
      <c r="E4" s="129" t="s">
        <v>102</v>
      </c>
      <c r="F4" s="132" t="s">
        <v>73</v>
      </c>
      <c r="G4" s="135" t="s">
        <v>89</v>
      </c>
      <c r="H4" s="135"/>
      <c r="I4" s="135"/>
      <c r="J4" s="135"/>
      <c r="K4" s="135"/>
      <c r="L4" s="136" t="s">
        <v>90</v>
      </c>
      <c r="M4" s="129" t="s">
        <v>91</v>
      </c>
    </row>
    <row r="5" spans="1:13" ht="31.5" customHeight="1">
      <c r="A5" s="137" t="s">
        <v>92</v>
      </c>
      <c r="B5" s="130" t="s">
        <v>93</v>
      </c>
      <c r="C5" s="130" t="s">
        <v>94</v>
      </c>
      <c r="D5" s="130"/>
      <c r="E5" s="130"/>
      <c r="F5" s="133"/>
      <c r="G5" s="135" t="s">
        <v>95</v>
      </c>
      <c r="H5" s="135" t="s">
        <v>96</v>
      </c>
      <c r="I5" s="135" t="s">
        <v>97</v>
      </c>
      <c r="J5" s="135" t="s">
        <v>98</v>
      </c>
      <c r="K5" s="135" t="s">
        <v>91</v>
      </c>
      <c r="L5" s="135"/>
      <c r="M5" s="130"/>
    </row>
    <row r="6" spans="1:13" ht="31.5" customHeight="1">
      <c r="A6" s="138"/>
      <c r="B6" s="131"/>
      <c r="C6" s="131"/>
      <c r="D6" s="131"/>
      <c r="E6" s="131"/>
      <c r="F6" s="134"/>
      <c r="G6" s="135"/>
      <c r="H6" s="135"/>
      <c r="I6" s="135"/>
      <c r="J6" s="135"/>
      <c r="K6" s="135"/>
      <c r="L6" s="135"/>
      <c r="M6" s="131"/>
    </row>
    <row r="7" spans="1:13" ht="31.5" customHeight="1">
      <c r="A7" s="20" t="s">
        <v>2</v>
      </c>
      <c r="B7" s="21" t="s">
        <v>2</v>
      </c>
      <c r="C7" s="21" t="s">
        <v>2</v>
      </c>
      <c r="D7" s="21">
        <v>130001</v>
      </c>
      <c r="E7" s="22" t="s">
        <v>103</v>
      </c>
      <c r="F7" s="23">
        <v>12867216.76</v>
      </c>
      <c r="G7" s="24">
        <v>1394734.08</v>
      </c>
      <c r="H7" s="25">
        <v>1198192.2</v>
      </c>
      <c r="I7" s="24">
        <v>51307.55</v>
      </c>
      <c r="J7" s="24">
        <v>145234.33</v>
      </c>
      <c r="K7" s="24"/>
      <c r="L7" s="26">
        <v>11472482.68</v>
      </c>
      <c r="M7" s="26"/>
    </row>
    <row r="8" spans="1:13" ht="31.5" customHeight="1">
      <c r="A8" s="27">
        <v>206</v>
      </c>
      <c r="B8" s="28" t="s">
        <v>104</v>
      </c>
      <c r="C8" s="29" t="s">
        <v>99</v>
      </c>
      <c r="D8" s="29" t="s">
        <v>2</v>
      </c>
      <c r="E8" s="22" t="s">
        <v>105</v>
      </c>
      <c r="F8" s="23">
        <v>1003488.83</v>
      </c>
      <c r="G8" s="26">
        <v>1003488.83</v>
      </c>
      <c r="H8" s="26">
        <v>857894.5</v>
      </c>
      <c r="I8" s="26">
        <v>360</v>
      </c>
      <c r="J8" s="24">
        <v>145234.33</v>
      </c>
      <c r="K8" s="26"/>
      <c r="L8" s="26"/>
      <c r="M8" s="30"/>
    </row>
    <row r="9" spans="1:13" ht="31.5" customHeight="1">
      <c r="A9" s="27">
        <v>206</v>
      </c>
      <c r="B9" s="28" t="s">
        <v>104</v>
      </c>
      <c r="C9" s="28" t="s">
        <v>106</v>
      </c>
      <c r="D9" s="29"/>
      <c r="E9" s="22" t="s">
        <v>107</v>
      </c>
      <c r="F9" s="26">
        <v>700000</v>
      </c>
      <c r="G9" s="26"/>
      <c r="H9" s="26"/>
      <c r="I9" s="26"/>
      <c r="J9" s="26"/>
      <c r="K9" s="26"/>
      <c r="L9" s="26">
        <v>700000</v>
      </c>
      <c r="M9" s="30"/>
    </row>
    <row r="10" spans="1:13" ht="31.5" customHeight="1">
      <c r="A10" s="27">
        <v>206</v>
      </c>
      <c r="B10" s="28" t="s">
        <v>104</v>
      </c>
      <c r="C10" s="28" t="s">
        <v>108</v>
      </c>
      <c r="D10" s="29"/>
      <c r="E10" s="22" t="s">
        <v>109</v>
      </c>
      <c r="F10" s="26">
        <v>10772482.68</v>
      </c>
      <c r="G10" s="26"/>
      <c r="H10" s="26"/>
      <c r="I10" s="26"/>
      <c r="J10" s="26"/>
      <c r="K10" s="26"/>
      <c r="L10" s="26">
        <v>10772482.68</v>
      </c>
      <c r="M10" s="26"/>
    </row>
    <row r="11" spans="1:13" ht="31.5" customHeight="1">
      <c r="A11" s="27">
        <v>208</v>
      </c>
      <c r="B11" s="28" t="s">
        <v>110</v>
      </c>
      <c r="C11" s="28" t="s">
        <v>111</v>
      </c>
      <c r="D11" s="29"/>
      <c r="E11" s="22" t="s">
        <v>112</v>
      </c>
      <c r="F11" s="26">
        <v>36266.75</v>
      </c>
      <c r="G11" s="26">
        <v>36266.75</v>
      </c>
      <c r="H11" s="26"/>
      <c r="I11" s="26">
        <v>36266.75</v>
      </c>
      <c r="J11" s="26"/>
      <c r="K11" s="26"/>
      <c r="L11" s="26"/>
      <c r="M11" s="30"/>
    </row>
    <row r="12" spans="1:13" ht="31.5" customHeight="1">
      <c r="A12" s="27">
        <v>208</v>
      </c>
      <c r="B12" s="28" t="s">
        <v>110</v>
      </c>
      <c r="C12" s="28" t="s">
        <v>110</v>
      </c>
      <c r="D12" s="29"/>
      <c r="E12" s="22" t="s">
        <v>113</v>
      </c>
      <c r="F12" s="26">
        <v>111474.09</v>
      </c>
      <c r="G12" s="26">
        <v>111474.09</v>
      </c>
      <c r="H12" s="26">
        <v>111474.09</v>
      </c>
      <c r="I12" s="26"/>
      <c r="J12" s="26"/>
      <c r="K12" s="26"/>
      <c r="L12" s="26"/>
      <c r="M12" s="30"/>
    </row>
    <row r="13" spans="1:13" ht="31.5" customHeight="1">
      <c r="A13" s="27">
        <v>208</v>
      </c>
      <c r="B13" s="28" t="s">
        <v>110</v>
      </c>
      <c r="C13" s="28" t="s">
        <v>114</v>
      </c>
      <c r="D13" s="29"/>
      <c r="E13" s="22" t="s">
        <v>115</v>
      </c>
      <c r="F13" s="26">
        <v>54644.16</v>
      </c>
      <c r="G13" s="26">
        <v>54644.16</v>
      </c>
      <c r="H13" s="26">
        <v>54644.16</v>
      </c>
      <c r="I13" s="26"/>
      <c r="J13" s="26"/>
      <c r="K13" s="26"/>
      <c r="L13" s="26"/>
      <c r="M13" s="30"/>
    </row>
    <row r="14" spans="1:13" ht="31.5" customHeight="1">
      <c r="A14" s="27">
        <v>208</v>
      </c>
      <c r="B14" s="28" t="s">
        <v>116</v>
      </c>
      <c r="C14" s="28" t="s">
        <v>111</v>
      </c>
      <c r="D14" s="29"/>
      <c r="E14" s="22" t="s">
        <v>117</v>
      </c>
      <c r="F14" s="26">
        <v>14680.8</v>
      </c>
      <c r="G14" s="26">
        <v>14680.8</v>
      </c>
      <c r="H14" s="26"/>
      <c r="I14" s="26">
        <v>14680.8</v>
      </c>
      <c r="J14" s="26"/>
      <c r="K14" s="26"/>
      <c r="L14" s="26"/>
      <c r="M14" s="30"/>
    </row>
    <row r="15" spans="1:13" ht="31.5" customHeight="1">
      <c r="A15" s="27">
        <v>208</v>
      </c>
      <c r="B15" s="28" t="s">
        <v>108</v>
      </c>
      <c r="C15" s="28" t="s">
        <v>111</v>
      </c>
      <c r="D15" s="29"/>
      <c r="E15" s="22" t="s">
        <v>118</v>
      </c>
      <c r="F15" s="26">
        <v>1511.84</v>
      </c>
      <c r="G15" s="26">
        <v>1511.84</v>
      </c>
      <c r="H15" s="26">
        <v>1511.84</v>
      </c>
      <c r="I15" s="26"/>
      <c r="J15" s="26"/>
      <c r="K15" s="26"/>
      <c r="L15" s="26"/>
      <c r="M15" s="30"/>
    </row>
    <row r="16" spans="1:13" ht="31.5" customHeight="1">
      <c r="A16" s="27">
        <v>210</v>
      </c>
      <c r="B16" s="28" t="s">
        <v>119</v>
      </c>
      <c r="C16" s="28" t="s">
        <v>111</v>
      </c>
      <c r="D16" s="29"/>
      <c r="E16" s="22" t="s">
        <v>120</v>
      </c>
      <c r="F16" s="26">
        <v>45739.44</v>
      </c>
      <c r="G16" s="26">
        <v>45739.44</v>
      </c>
      <c r="H16" s="26">
        <v>45739.44</v>
      </c>
      <c r="I16" s="26"/>
      <c r="J16" s="26"/>
      <c r="K16" s="26"/>
      <c r="L16" s="26"/>
      <c r="M16" s="30"/>
    </row>
    <row r="17" spans="1:13" ht="31.5" customHeight="1">
      <c r="A17" s="27">
        <v>210</v>
      </c>
      <c r="B17" s="28" t="s">
        <v>119</v>
      </c>
      <c r="C17" s="28" t="s">
        <v>121</v>
      </c>
      <c r="D17" s="29"/>
      <c r="E17" s="22" t="s">
        <v>122</v>
      </c>
      <c r="F17" s="26">
        <v>36217.53</v>
      </c>
      <c r="G17" s="26">
        <v>36217.53</v>
      </c>
      <c r="H17" s="26">
        <v>36217.53</v>
      </c>
      <c r="I17" s="26"/>
      <c r="J17" s="26"/>
      <c r="K17" s="26"/>
      <c r="L17" s="26"/>
      <c r="M17" s="30"/>
    </row>
    <row r="18" spans="1:13" ht="31.5" customHeight="1">
      <c r="A18" s="27">
        <v>221</v>
      </c>
      <c r="B18" s="28" t="s">
        <v>106</v>
      </c>
      <c r="C18" s="29" t="s">
        <v>99</v>
      </c>
      <c r="D18" s="29"/>
      <c r="E18" s="22" t="s">
        <v>100</v>
      </c>
      <c r="F18" s="26">
        <v>90710.64</v>
      </c>
      <c r="G18" s="26">
        <v>90710.64</v>
      </c>
      <c r="H18" s="26">
        <v>90710.64</v>
      </c>
      <c r="I18" s="26"/>
      <c r="J18" s="26"/>
      <c r="K18" s="26"/>
      <c r="L18" s="31"/>
      <c r="M18" s="30"/>
    </row>
    <row r="19" spans="1:13" ht="31.5" customHeight="1">
      <c r="A19" s="20" t="s">
        <v>2</v>
      </c>
      <c r="B19" s="21" t="s">
        <v>2</v>
      </c>
      <c r="C19" s="21" t="s">
        <v>2</v>
      </c>
      <c r="D19" s="21">
        <v>130002</v>
      </c>
      <c r="E19" s="22" t="s">
        <v>123</v>
      </c>
      <c r="F19" s="23">
        <v>402629.83</v>
      </c>
      <c r="G19" s="23">
        <v>402629.83</v>
      </c>
      <c r="H19" s="23">
        <v>384609.83</v>
      </c>
      <c r="I19" s="24">
        <v>4020</v>
      </c>
      <c r="J19" s="24">
        <v>14000</v>
      </c>
      <c r="K19" s="24">
        <v>14000</v>
      </c>
      <c r="L19" s="26"/>
      <c r="M19" s="30"/>
    </row>
    <row r="20" spans="1:13" ht="31.5" customHeight="1">
      <c r="A20" s="27">
        <v>206</v>
      </c>
      <c r="B20" s="28" t="s">
        <v>104</v>
      </c>
      <c r="C20" s="29" t="s">
        <v>99</v>
      </c>
      <c r="D20" s="29" t="s">
        <v>2</v>
      </c>
      <c r="E20" s="22" t="s">
        <v>105</v>
      </c>
      <c r="F20" s="26">
        <v>287558.5</v>
      </c>
      <c r="G20" s="26">
        <v>287558.5</v>
      </c>
      <c r="H20" s="26">
        <v>273318.5</v>
      </c>
      <c r="I20" s="26">
        <v>240</v>
      </c>
      <c r="J20" s="24">
        <v>14000</v>
      </c>
      <c r="K20" s="24">
        <v>14000</v>
      </c>
      <c r="L20" s="26"/>
      <c r="M20" s="30"/>
    </row>
    <row r="21" spans="1:13" ht="31.5" customHeight="1">
      <c r="A21" s="27">
        <v>208</v>
      </c>
      <c r="B21" s="28" t="s">
        <v>110</v>
      </c>
      <c r="C21" s="28" t="s">
        <v>110</v>
      </c>
      <c r="D21" s="29"/>
      <c r="E21" s="22" t="s">
        <v>113</v>
      </c>
      <c r="F21" s="26">
        <v>39262</v>
      </c>
      <c r="G21" s="26">
        <v>39262</v>
      </c>
      <c r="H21" s="26">
        <v>39262</v>
      </c>
      <c r="I21" s="26"/>
      <c r="J21" s="26"/>
      <c r="K21" s="26"/>
      <c r="L21" s="26"/>
      <c r="M21" s="30"/>
    </row>
    <row r="22" spans="1:13" ht="31.5" customHeight="1">
      <c r="A22" s="27">
        <v>208</v>
      </c>
      <c r="B22" s="28" t="s">
        <v>110</v>
      </c>
      <c r="C22" s="28" t="s">
        <v>114</v>
      </c>
      <c r="D22" s="29"/>
      <c r="E22" s="22" t="s">
        <v>115</v>
      </c>
      <c r="F22" s="26">
        <v>19246.08</v>
      </c>
      <c r="G22" s="26">
        <v>19246.08</v>
      </c>
      <c r="H22" s="26">
        <v>19246.08</v>
      </c>
      <c r="I22" s="26"/>
      <c r="J22" s="26"/>
      <c r="K22" s="26"/>
      <c r="L22" s="26"/>
      <c r="M22" s="30"/>
    </row>
    <row r="23" spans="1:13" ht="31.5" customHeight="1">
      <c r="A23" s="27">
        <v>208</v>
      </c>
      <c r="B23" s="28" t="s">
        <v>116</v>
      </c>
      <c r="C23" s="28" t="s">
        <v>111</v>
      </c>
      <c r="D23" s="29"/>
      <c r="E23" s="22" t="s">
        <v>117</v>
      </c>
      <c r="F23" s="26">
        <v>3780</v>
      </c>
      <c r="G23" s="26">
        <v>3780</v>
      </c>
      <c r="H23" s="26"/>
      <c r="I23" s="26">
        <v>3780</v>
      </c>
      <c r="J23" s="26"/>
      <c r="K23" s="26"/>
      <c r="L23" s="26"/>
      <c r="M23" s="30"/>
    </row>
    <row r="24" spans="1:13" ht="31.5" customHeight="1">
      <c r="A24" s="27">
        <v>208</v>
      </c>
      <c r="B24" s="28" t="s">
        <v>108</v>
      </c>
      <c r="C24" s="28" t="s">
        <v>111</v>
      </c>
      <c r="D24" s="29"/>
      <c r="E24" s="22" t="s">
        <v>118</v>
      </c>
      <c r="F24" s="26">
        <v>504.59</v>
      </c>
      <c r="G24" s="26">
        <v>504.59</v>
      </c>
      <c r="H24" s="26">
        <v>504.59</v>
      </c>
      <c r="I24" s="26"/>
      <c r="J24" s="26"/>
      <c r="K24" s="26"/>
      <c r="L24" s="26"/>
      <c r="M24" s="30"/>
    </row>
    <row r="25" spans="1:13" ht="31.5" customHeight="1">
      <c r="A25" s="27">
        <v>210</v>
      </c>
      <c r="B25" s="28" t="s">
        <v>119</v>
      </c>
      <c r="C25" s="28" t="s">
        <v>106</v>
      </c>
      <c r="D25" s="29"/>
      <c r="E25" s="22" t="s">
        <v>124</v>
      </c>
      <c r="F25" s="26">
        <v>14434.56</v>
      </c>
      <c r="G25" s="26">
        <v>14434.56</v>
      </c>
      <c r="H25" s="26">
        <v>14434.56</v>
      </c>
      <c r="I25" s="26"/>
      <c r="J25" s="26"/>
      <c r="K25" s="26"/>
      <c r="L25" s="26"/>
      <c r="M25" s="30"/>
    </row>
    <row r="26" spans="1:13" ht="31.5" customHeight="1">
      <c r="A26" s="27">
        <v>210</v>
      </c>
      <c r="B26" s="28" t="s">
        <v>119</v>
      </c>
      <c r="C26" s="28" t="s">
        <v>121</v>
      </c>
      <c r="D26" s="29"/>
      <c r="E26" s="22" t="s">
        <v>122</v>
      </c>
      <c r="F26" s="26">
        <v>7568.82</v>
      </c>
      <c r="G26" s="26">
        <v>7568.82</v>
      </c>
      <c r="H26" s="26">
        <v>7568.82</v>
      </c>
      <c r="I26" s="26"/>
      <c r="J26" s="26"/>
      <c r="K26" s="26"/>
      <c r="L26" s="26"/>
      <c r="M26" s="30"/>
    </row>
    <row r="27" spans="1:13" ht="31.5" customHeight="1">
      <c r="A27" s="27">
        <v>221</v>
      </c>
      <c r="B27" s="28" t="s">
        <v>106</v>
      </c>
      <c r="C27" s="29" t="s">
        <v>99</v>
      </c>
      <c r="D27" s="29"/>
      <c r="E27" s="22" t="s">
        <v>100</v>
      </c>
      <c r="F27" s="26">
        <v>30275.28</v>
      </c>
      <c r="G27" s="26">
        <v>30275.28</v>
      </c>
      <c r="H27" s="26">
        <v>30275.28</v>
      </c>
      <c r="I27" s="26"/>
      <c r="J27" s="26"/>
      <c r="K27" s="26"/>
      <c r="L27" s="31"/>
      <c r="M27" s="30"/>
    </row>
  </sheetData>
  <sheetProtection/>
  <mergeCells count="17">
    <mergeCell ref="K5:K6"/>
    <mergeCell ref="B5:B6"/>
    <mergeCell ref="C5:C6"/>
    <mergeCell ref="G5:G6"/>
    <mergeCell ref="H5:H6"/>
    <mergeCell ref="I5:I6"/>
    <mergeCell ref="J5:J6"/>
    <mergeCell ref="A2:M2"/>
    <mergeCell ref="A3:M3"/>
    <mergeCell ref="A4:C4"/>
    <mergeCell ref="D4:D6"/>
    <mergeCell ref="E4:E6"/>
    <mergeCell ref="F4:F6"/>
    <mergeCell ref="G4:K4"/>
    <mergeCell ref="L4:L6"/>
    <mergeCell ref="M4:M6"/>
    <mergeCell ref="A5:A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7"/>
  <sheetViews>
    <sheetView zoomScalePageLayoutView="0" workbookViewId="0" topLeftCell="A1">
      <selection activeCell="O7" sqref="O7"/>
    </sheetView>
  </sheetViews>
  <sheetFormatPr defaultColWidth="9.7109375" defaultRowHeight="12.75"/>
  <cols>
    <col min="1" max="1" width="9.7109375" style="65" customWidth="1"/>
    <col min="2" max="2" width="32.140625" style="65" customWidth="1"/>
    <col min="3" max="6" width="14.7109375" style="66" customWidth="1"/>
    <col min="7" max="7" width="8.57421875" style="66" customWidth="1"/>
    <col min="8" max="8" width="8.28125" style="66" customWidth="1"/>
    <col min="9" max="9" width="8.8515625" style="66" customWidth="1"/>
    <col min="10" max="16384" width="9.7109375" style="65" customWidth="1"/>
  </cols>
  <sheetData>
    <row r="1" spans="1:9" ht="12.75">
      <c r="A1" s="139" t="s">
        <v>335</v>
      </c>
      <c r="B1" s="139"/>
      <c r="C1" s="139"/>
      <c r="D1" s="139"/>
      <c r="E1" s="139"/>
      <c r="F1" s="139"/>
      <c r="G1" s="139"/>
      <c r="H1" s="139"/>
      <c r="I1" s="139"/>
    </row>
    <row r="2" spans="1:9" ht="25.5" customHeight="1">
      <c r="A2" s="139"/>
      <c r="B2" s="139"/>
      <c r="C2" s="139"/>
      <c r="D2" s="139"/>
      <c r="E2" s="139"/>
      <c r="F2" s="139"/>
      <c r="G2" s="139"/>
      <c r="H2" s="139"/>
      <c r="I2" s="139"/>
    </row>
    <row r="3" spans="2:9" s="67" customFormat="1" ht="20.25" customHeight="1">
      <c r="B3" s="68"/>
      <c r="C3" s="69"/>
      <c r="D3" s="69"/>
      <c r="E3" s="69"/>
      <c r="F3" s="69"/>
      <c r="G3" s="69"/>
      <c r="I3" s="70" t="s">
        <v>3</v>
      </c>
    </row>
    <row r="4" spans="1:9" s="67" customFormat="1" ht="27.75" customHeight="1">
      <c r="A4" s="140" t="s">
        <v>330</v>
      </c>
      <c r="B4" s="141" t="s">
        <v>331</v>
      </c>
      <c r="C4" s="141" t="s">
        <v>95</v>
      </c>
      <c r="D4" s="141" t="s">
        <v>332</v>
      </c>
      <c r="E4" s="141"/>
      <c r="F4" s="141"/>
      <c r="G4" s="141" t="s">
        <v>333</v>
      </c>
      <c r="H4" s="141"/>
      <c r="I4" s="141"/>
    </row>
    <row r="5" spans="1:9" s="67" customFormat="1" ht="27.75" customHeight="1">
      <c r="A5" s="140"/>
      <c r="B5" s="141"/>
      <c r="C5" s="141"/>
      <c r="D5" s="71" t="s">
        <v>95</v>
      </c>
      <c r="E5" s="71" t="s">
        <v>89</v>
      </c>
      <c r="F5" s="71" t="s">
        <v>90</v>
      </c>
      <c r="G5" s="71" t="s">
        <v>95</v>
      </c>
      <c r="H5" s="71" t="s">
        <v>89</v>
      </c>
      <c r="I5" s="71" t="s">
        <v>90</v>
      </c>
    </row>
    <row r="6" spans="1:9" s="67" customFormat="1" ht="27.75" customHeight="1">
      <c r="A6" s="72"/>
      <c r="B6" s="71" t="s">
        <v>334</v>
      </c>
      <c r="C6" s="71">
        <v>13269846.59</v>
      </c>
      <c r="D6" s="71">
        <v>13269846.59</v>
      </c>
      <c r="E6" s="71">
        <v>1797363.91</v>
      </c>
      <c r="F6" s="71">
        <v>11472482.68</v>
      </c>
      <c r="G6" s="73"/>
      <c r="H6" s="73"/>
      <c r="I6" s="73"/>
    </row>
    <row r="7" spans="1:9" s="67" customFormat="1" ht="27.75" customHeight="1">
      <c r="A7" s="74">
        <v>2060701</v>
      </c>
      <c r="B7" s="75" t="str">
        <f>'[1]支出预算总表（按科目）新'!E8</f>
        <v>机构运行</v>
      </c>
      <c r="C7" s="71">
        <v>1291047.33</v>
      </c>
      <c r="D7" s="71">
        <v>1291047.33</v>
      </c>
      <c r="E7" s="71">
        <v>1291047.33</v>
      </c>
      <c r="F7" s="71"/>
      <c r="G7" s="73"/>
      <c r="H7" s="73"/>
      <c r="I7" s="73"/>
    </row>
    <row r="8" spans="1:9" s="67" customFormat="1" ht="27.75" customHeight="1">
      <c r="A8" s="74">
        <v>2060702</v>
      </c>
      <c r="B8" s="75" t="str">
        <f>'[1]支出预算总表（按科目）新'!E9</f>
        <v>科普活动</v>
      </c>
      <c r="C8" s="76">
        <v>700000</v>
      </c>
      <c r="D8" s="76">
        <v>700000</v>
      </c>
      <c r="E8" s="76"/>
      <c r="F8" s="76">
        <v>700000</v>
      </c>
      <c r="G8" s="73"/>
      <c r="H8" s="73"/>
      <c r="I8" s="73"/>
    </row>
    <row r="9" spans="1:9" s="67" customFormat="1" ht="27.75" customHeight="1">
      <c r="A9" s="74">
        <v>2060799</v>
      </c>
      <c r="B9" s="75" t="str">
        <f>'[1]支出预算总表（按科目）新'!E10</f>
        <v>其他科学技术普及支出</v>
      </c>
      <c r="C9" s="76">
        <v>10772482.68</v>
      </c>
      <c r="D9" s="76">
        <v>10772482.68</v>
      </c>
      <c r="E9" s="76"/>
      <c r="F9" s="76">
        <v>10772482.68</v>
      </c>
      <c r="G9" s="73"/>
      <c r="H9" s="73"/>
      <c r="I9" s="73"/>
    </row>
    <row r="10" spans="1:9" s="67" customFormat="1" ht="27.75" customHeight="1">
      <c r="A10" s="74">
        <v>2080501</v>
      </c>
      <c r="B10" s="75" t="str">
        <f>'[1]支出预算总表（按科目）新'!E11</f>
        <v>行政单位离退休</v>
      </c>
      <c r="C10" s="76">
        <v>36266.75</v>
      </c>
      <c r="D10" s="76">
        <v>36266.75</v>
      </c>
      <c r="E10" s="76">
        <v>36266.75</v>
      </c>
      <c r="F10" s="76"/>
      <c r="G10" s="73"/>
      <c r="H10" s="73"/>
      <c r="I10" s="73"/>
    </row>
    <row r="11" spans="1:9" s="67" customFormat="1" ht="27.75" customHeight="1">
      <c r="A11" s="74">
        <v>2080505</v>
      </c>
      <c r="B11" s="75" t="str">
        <f>'[1]支出预算总表（按科目）新'!E12</f>
        <v>机关事业单位基本养老保险缴费支出</v>
      </c>
      <c r="C11" s="76">
        <v>150736.09</v>
      </c>
      <c r="D11" s="76">
        <v>150736.09</v>
      </c>
      <c r="E11" s="76">
        <v>150736.09</v>
      </c>
      <c r="F11" s="76"/>
      <c r="G11" s="73"/>
      <c r="H11" s="73"/>
      <c r="I11" s="73"/>
    </row>
    <row r="12" spans="1:9" s="67" customFormat="1" ht="27.75" customHeight="1">
      <c r="A12" s="74">
        <v>2080506</v>
      </c>
      <c r="B12" s="75" t="str">
        <f>'[1]支出预算总表（按科目）新'!E13</f>
        <v>机关事业单位职业年金缴费支出</v>
      </c>
      <c r="C12" s="76">
        <v>73890.24</v>
      </c>
      <c r="D12" s="76">
        <v>73890.24</v>
      </c>
      <c r="E12" s="76">
        <v>73890.24</v>
      </c>
      <c r="F12" s="76"/>
      <c r="G12" s="73"/>
      <c r="H12" s="73"/>
      <c r="I12" s="73"/>
    </row>
    <row r="13" spans="1:9" s="67" customFormat="1" ht="27.75" customHeight="1">
      <c r="A13" s="74">
        <v>2080801</v>
      </c>
      <c r="B13" s="75" t="str">
        <f>'[1]支出预算总表（按科目）新'!E14</f>
        <v>死亡抚恤</v>
      </c>
      <c r="C13" s="76">
        <v>18460.8</v>
      </c>
      <c r="D13" s="76">
        <v>18460.8</v>
      </c>
      <c r="E13" s="76">
        <v>18460.8</v>
      </c>
      <c r="F13" s="76"/>
      <c r="G13" s="73"/>
      <c r="H13" s="73"/>
      <c r="I13" s="73"/>
    </row>
    <row r="14" spans="1:9" s="67" customFormat="1" ht="27.75" customHeight="1">
      <c r="A14" s="74">
        <v>2089901</v>
      </c>
      <c r="B14" s="75" t="str">
        <f>'[1]支出预算总表（按科目）新'!E15</f>
        <v>其他社会保障和就业支出</v>
      </c>
      <c r="C14" s="76">
        <v>2016.43</v>
      </c>
      <c r="D14" s="76">
        <v>2016.43</v>
      </c>
      <c r="E14" s="76">
        <v>2016.43</v>
      </c>
      <c r="F14" s="76"/>
      <c r="G14" s="73"/>
      <c r="H14" s="73"/>
      <c r="I14" s="73"/>
    </row>
    <row r="15" spans="1:9" s="67" customFormat="1" ht="27.75" customHeight="1">
      <c r="A15" s="74">
        <v>2101101</v>
      </c>
      <c r="B15" s="75" t="s">
        <v>336</v>
      </c>
      <c r="C15" s="76">
        <v>60174</v>
      </c>
      <c r="D15" s="76">
        <v>60174</v>
      </c>
      <c r="E15" s="76">
        <v>60174</v>
      </c>
      <c r="F15" s="76"/>
      <c r="G15" s="73"/>
      <c r="H15" s="73"/>
      <c r="I15" s="73"/>
    </row>
    <row r="16" spans="1:9" s="67" customFormat="1" ht="27.75" customHeight="1">
      <c r="A16" s="74">
        <v>2101103</v>
      </c>
      <c r="B16" s="75" t="str">
        <f>'[1]支出预算总表（按科目）新'!E17</f>
        <v>公务员医疗补助</v>
      </c>
      <c r="C16" s="76">
        <v>43786.35</v>
      </c>
      <c r="D16" s="76">
        <v>43786.35</v>
      </c>
      <c r="E16" s="76">
        <v>43786.35</v>
      </c>
      <c r="F16" s="76"/>
      <c r="G16" s="73"/>
      <c r="H16" s="73"/>
      <c r="I16" s="73"/>
    </row>
    <row r="17" spans="1:9" s="67" customFormat="1" ht="27.75" customHeight="1">
      <c r="A17" s="74">
        <v>2210201</v>
      </c>
      <c r="B17" s="75" t="str">
        <f>'[1]支出预算总表（按科目）新'!E18</f>
        <v>住房公积金</v>
      </c>
      <c r="C17" s="76">
        <v>120985.92</v>
      </c>
      <c r="D17" s="76">
        <v>120985.92</v>
      </c>
      <c r="E17" s="76">
        <v>120985.92</v>
      </c>
      <c r="F17" s="76"/>
      <c r="G17" s="73"/>
      <c r="H17" s="73"/>
      <c r="I17" s="73"/>
    </row>
  </sheetData>
  <sheetProtection/>
  <mergeCells count="6">
    <mergeCell ref="A1:I2"/>
    <mergeCell ref="A4:A5"/>
    <mergeCell ref="B4:B5"/>
    <mergeCell ref="C4:C5"/>
    <mergeCell ref="D4:F4"/>
    <mergeCell ref="G4:I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6"/>
  <sheetViews>
    <sheetView zoomScalePageLayoutView="0" workbookViewId="0" topLeftCell="A1">
      <selection activeCell="H12" sqref="H12"/>
    </sheetView>
  </sheetViews>
  <sheetFormatPr defaultColWidth="9.7109375" defaultRowHeight="12.75"/>
  <cols>
    <col min="1" max="1" width="50.7109375" style="65" customWidth="1"/>
    <col min="2" max="4" width="22.8515625" style="66" customWidth="1"/>
    <col min="5" max="16384" width="9.7109375" style="65" customWidth="1"/>
  </cols>
  <sheetData>
    <row r="1" spans="1:4" ht="45.75" customHeight="1">
      <c r="A1" s="139" t="s">
        <v>349</v>
      </c>
      <c r="B1" s="139"/>
      <c r="C1" s="139"/>
      <c r="D1" s="139"/>
    </row>
    <row r="2" spans="1:4" s="79" customFormat="1" ht="19.5" customHeight="1">
      <c r="A2" s="77"/>
      <c r="B2" s="78"/>
      <c r="C2" s="78"/>
      <c r="D2" s="78" t="s">
        <v>3</v>
      </c>
    </row>
    <row r="3" spans="1:4" s="79" customFormat="1" ht="21" customHeight="1">
      <c r="A3" s="80" t="s">
        <v>337</v>
      </c>
      <c r="B3" s="80" t="s">
        <v>338</v>
      </c>
      <c r="C3" s="80" t="s">
        <v>89</v>
      </c>
      <c r="D3" s="80" t="s">
        <v>90</v>
      </c>
    </row>
    <row r="4" spans="1:4" s="79" customFormat="1" ht="21" customHeight="1">
      <c r="A4" s="81" t="s">
        <v>339</v>
      </c>
      <c r="B4" s="81">
        <v>1</v>
      </c>
      <c r="C4" s="81">
        <v>2</v>
      </c>
      <c r="D4" s="81">
        <v>3</v>
      </c>
    </row>
    <row r="5" spans="1:5" s="83" customFormat="1" ht="21" customHeight="1">
      <c r="A5" s="80" t="s">
        <v>95</v>
      </c>
      <c r="B5" s="80">
        <v>13269846.59</v>
      </c>
      <c r="C5" s="80">
        <v>1797363.91</v>
      </c>
      <c r="D5" s="80">
        <v>11472482.68</v>
      </c>
      <c r="E5" s="82"/>
    </row>
    <row r="6" spans="1:5" s="83" customFormat="1" ht="21" customHeight="1">
      <c r="A6" s="84" t="s">
        <v>340</v>
      </c>
      <c r="B6" s="80">
        <v>1291047.33</v>
      </c>
      <c r="C6" s="80">
        <v>1291047.33</v>
      </c>
      <c r="D6" s="85"/>
      <c r="E6" s="82"/>
    </row>
    <row r="7" spans="1:5" s="83" customFormat="1" ht="21" customHeight="1">
      <c r="A7" s="84" t="s">
        <v>341</v>
      </c>
      <c r="B7" s="85">
        <v>700000</v>
      </c>
      <c r="C7" s="85"/>
      <c r="D7" s="85">
        <v>700000</v>
      </c>
      <c r="E7" s="82"/>
    </row>
    <row r="8" spans="1:5" s="83" customFormat="1" ht="21" customHeight="1">
      <c r="A8" s="84" t="s">
        <v>350</v>
      </c>
      <c r="B8" s="85">
        <v>10772482.68</v>
      </c>
      <c r="C8" s="85"/>
      <c r="D8" s="85">
        <v>10772482.68</v>
      </c>
      <c r="E8" s="82"/>
    </row>
    <row r="9" spans="1:5" s="83" customFormat="1" ht="21" customHeight="1">
      <c r="A9" s="84" t="s">
        <v>342</v>
      </c>
      <c r="B9" s="85">
        <v>36266.75</v>
      </c>
      <c r="C9" s="85">
        <v>36266.75</v>
      </c>
      <c r="D9" s="85"/>
      <c r="E9" s="82"/>
    </row>
    <row r="10" spans="1:5" s="83" customFormat="1" ht="21" customHeight="1">
      <c r="A10" s="84" t="s">
        <v>343</v>
      </c>
      <c r="B10" s="85">
        <v>150736.09</v>
      </c>
      <c r="C10" s="85">
        <v>150736.09</v>
      </c>
      <c r="D10" s="85"/>
      <c r="E10" s="82"/>
    </row>
    <row r="11" spans="1:5" s="79" customFormat="1" ht="21" customHeight="1">
      <c r="A11" s="84" t="s">
        <v>344</v>
      </c>
      <c r="B11" s="85">
        <v>73890.24</v>
      </c>
      <c r="C11" s="85">
        <v>73890.24</v>
      </c>
      <c r="D11" s="86"/>
      <c r="E11" s="87"/>
    </row>
    <row r="12" spans="1:5" s="79" customFormat="1" ht="21" customHeight="1">
      <c r="A12" s="84" t="s">
        <v>345</v>
      </c>
      <c r="B12" s="85">
        <v>18460.8</v>
      </c>
      <c r="C12" s="85">
        <v>18460.8</v>
      </c>
      <c r="D12" s="86"/>
      <c r="E12" s="87"/>
    </row>
    <row r="13" spans="1:5" s="79" customFormat="1" ht="21" customHeight="1">
      <c r="A13" s="84" t="s">
        <v>346</v>
      </c>
      <c r="B13" s="85">
        <v>2016.43</v>
      </c>
      <c r="C13" s="85">
        <v>2016.43</v>
      </c>
      <c r="D13" s="86"/>
      <c r="E13" s="87"/>
    </row>
    <row r="14" spans="1:5" s="79" customFormat="1" ht="21" customHeight="1">
      <c r="A14" s="84" t="s">
        <v>347</v>
      </c>
      <c r="B14" s="85">
        <v>60174</v>
      </c>
      <c r="C14" s="85">
        <v>60174</v>
      </c>
      <c r="D14" s="86"/>
      <c r="E14" s="87"/>
    </row>
    <row r="15" spans="1:5" s="79" customFormat="1" ht="21" customHeight="1">
      <c r="A15" s="84" t="s">
        <v>348</v>
      </c>
      <c r="B15" s="85">
        <v>43786.35</v>
      </c>
      <c r="C15" s="85">
        <v>43786.35</v>
      </c>
      <c r="D15" s="86"/>
      <c r="E15" s="87"/>
    </row>
    <row r="16" spans="1:5" s="79" customFormat="1" ht="21" customHeight="1">
      <c r="A16" s="84" t="s">
        <v>100</v>
      </c>
      <c r="B16" s="85">
        <v>120985.92</v>
      </c>
      <c r="C16" s="85">
        <v>120985.92</v>
      </c>
      <c r="D16" s="86"/>
      <c r="E16" s="87"/>
    </row>
  </sheetData>
  <sheetProtection/>
  <mergeCells count="1">
    <mergeCell ref="A1:D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29"/>
  <sheetViews>
    <sheetView zoomScalePageLayoutView="0" workbookViewId="0" topLeftCell="A1">
      <selection activeCell="F15" sqref="F15"/>
    </sheetView>
  </sheetViews>
  <sheetFormatPr defaultColWidth="9.140625" defaultRowHeight="12.75"/>
  <cols>
    <col min="1" max="1" width="14.00390625" style="65" customWidth="1"/>
    <col min="2" max="2" width="26.7109375" style="65" customWidth="1"/>
    <col min="3" max="3" width="16.28125" style="65" customWidth="1"/>
    <col min="4" max="4" width="16.7109375" style="65" customWidth="1"/>
    <col min="5" max="5" width="18.28125" style="65" customWidth="1"/>
    <col min="6" max="16384" width="8.8515625" style="65" customWidth="1"/>
  </cols>
  <sheetData>
    <row r="1" spans="1:5" ht="15" customHeight="1">
      <c r="A1" s="142" t="s">
        <v>368</v>
      </c>
      <c r="B1" s="142"/>
      <c r="C1" s="142"/>
      <c r="D1" s="142"/>
      <c r="E1" s="142"/>
    </row>
    <row r="2" spans="1:5" ht="15" customHeight="1">
      <c r="A2" s="142"/>
      <c r="B2" s="142"/>
      <c r="C2" s="142"/>
      <c r="D2" s="142"/>
      <c r="E2" s="142"/>
    </row>
    <row r="3" spans="1:5" ht="15" customHeight="1">
      <c r="A3" s="88"/>
      <c r="B3" s="88"/>
      <c r="C3" s="89"/>
      <c r="D3" s="89"/>
      <c r="E3" s="89" t="s">
        <v>369</v>
      </c>
    </row>
    <row r="4" spans="1:5" ht="15" customHeight="1">
      <c r="A4" s="143" t="s">
        <v>351</v>
      </c>
      <c r="B4" s="143"/>
      <c r="C4" s="143" t="s">
        <v>352</v>
      </c>
      <c r="D4" s="143"/>
      <c r="E4" s="143"/>
    </row>
    <row r="5" spans="1:5" ht="14.25">
      <c r="A5" s="91" t="s">
        <v>330</v>
      </c>
      <c r="B5" s="91" t="s">
        <v>331</v>
      </c>
      <c r="C5" s="91" t="s">
        <v>95</v>
      </c>
      <c r="D5" s="91" t="s">
        <v>146</v>
      </c>
      <c r="E5" s="91" t="s">
        <v>148</v>
      </c>
    </row>
    <row r="6" spans="1:5" ht="14.25">
      <c r="A6" s="91" t="s">
        <v>339</v>
      </c>
      <c r="B6" s="91" t="s">
        <v>339</v>
      </c>
      <c r="C6" s="91">
        <v>1</v>
      </c>
      <c r="D6" s="91">
        <v>2</v>
      </c>
      <c r="E6" s="91">
        <v>3</v>
      </c>
    </row>
    <row r="7" spans="1:5" ht="14.25">
      <c r="A7" s="90"/>
      <c r="B7" s="90" t="s">
        <v>95</v>
      </c>
      <c r="C7" s="92">
        <f>C8+C14+C26</f>
        <v>13269846.59</v>
      </c>
      <c r="D7" s="92">
        <v>1638129.58</v>
      </c>
      <c r="E7" s="92">
        <v>11631717.01</v>
      </c>
    </row>
    <row r="8" spans="1:5" ht="14.25">
      <c r="A8" s="90"/>
      <c r="B8" s="90" t="s">
        <v>96</v>
      </c>
      <c r="C8" s="92">
        <v>1582802.03</v>
      </c>
      <c r="D8" s="92">
        <v>1582802.03</v>
      </c>
      <c r="E8" s="92">
        <f>SUM(E9:E13)</f>
        <v>0</v>
      </c>
    </row>
    <row r="9" spans="1:5" ht="14.25">
      <c r="A9" s="91">
        <v>30101</v>
      </c>
      <c r="B9" s="93" t="s">
        <v>353</v>
      </c>
      <c r="C9" s="92"/>
      <c r="D9" s="94">
        <v>529751.5</v>
      </c>
      <c r="E9" s="94"/>
    </row>
    <row r="10" spans="1:5" ht="14.25">
      <c r="A10" s="91">
        <v>30102</v>
      </c>
      <c r="B10" s="93" t="s">
        <v>354</v>
      </c>
      <c r="C10" s="92"/>
      <c r="D10" s="94">
        <v>289254</v>
      </c>
      <c r="E10" s="94"/>
    </row>
    <row r="11" spans="1:5" ht="14.25">
      <c r="A11" s="91">
        <v>30103</v>
      </c>
      <c r="B11" s="93" t="s">
        <v>355</v>
      </c>
      <c r="C11" s="92"/>
      <c r="D11" s="94">
        <v>38889</v>
      </c>
      <c r="E11" s="94"/>
    </row>
    <row r="12" spans="1:5" ht="14.25">
      <c r="A12" s="91">
        <v>30107</v>
      </c>
      <c r="B12" s="93" t="s">
        <v>356</v>
      </c>
      <c r="C12" s="92"/>
      <c r="D12" s="94">
        <v>30312</v>
      </c>
      <c r="E12" s="94"/>
    </row>
    <row r="13" spans="1:5" ht="14.25">
      <c r="A13" s="91">
        <v>30199</v>
      </c>
      <c r="B13" s="93" t="s">
        <v>357</v>
      </c>
      <c r="C13" s="92"/>
      <c r="D13" s="94">
        <v>694595.53</v>
      </c>
      <c r="E13" s="94"/>
    </row>
    <row r="14" spans="1:5" ht="14.25">
      <c r="A14" s="90"/>
      <c r="B14" s="90" t="s">
        <v>98</v>
      </c>
      <c r="C14" s="92">
        <v>11631717.01</v>
      </c>
      <c r="D14" s="92">
        <f>SUM(D15:D23)</f>
        <v>0</v>
      </c>
      <c r="E14" s="92">
        <v>11631717.01</v>
      </c>
    </row>
    <row r="15" spans="1:5" ht="14.25">
      <c r="A15" s="91">
        <v>30201</v>
      </c>
      <c r="B15" s="93" t="s">
        <v>358</v>
      </c>
      <c r="C15" s="92"/>
      <c r="D15" s="94"/>
      <c r="E15" s="94">
        <v>480000</v>
      </c>
    </row>
    <row r="16" spans="1:5" ht="14.25">
      <c r="A16" s="91">
        <v>30202</v>
      </c>
      <c r="B16" s="93" t="s">
        <v>370</v>
      </c>
      <c r="C16" s="92"/>
      <c r="D16" s="94"/>
      <c r="E16" s="94">
        <v>47204.01</v>
      </c>
    </row>
    <row r="17" spans="1:5" ht="14.25">
      <c r="A17" s="91">
        <v>30207</v>
      </c>
      <c r="B17" s="93" t="s">
        <v>359</v>
      </c>
      <c r="C17" s="92"/>
      <c r="D17" s="94"/>
      <c r="E17" s="94">
        <v>5000</v>
      </c>
    </row>
    <row r="18" spans="1:5" ht="14.25">
      <c r="A18" s="91">
        <v>30208</v>
      </c>
      <c r="B18" s="93" t="s">
        <v>360</v>
      </c>
      <c r="C18" s="92"/>
      <c r="D18" s="94"/>
      <c r="E18" s="94">
        <v>15000</v>
      </c>
    </row>
    <row r="19" spans="1:5" ht="14.25">
      <c r="A19" s="91">
        <v>30215</v>
      </c>
      <c r="B19" s="93" t="s">
        <v>361</v>
      </c>
      <c r="C19" s="92"/>
      <c r="D19" s="94"/>
      <c r="E19" s="94">
        <v>1500</v>
      </c>
    </row>
    <row r="20" spans="1:5" ht="14.25">
      <c r="A20" s="91">
        <v>30216</v>
      </c>
      <c r="B20" s="93" t="s">
        <v>362</v>
      </c>
      <c r="C20" s="92"/>
      <c r="D20" s="94"/>
      <c r="E20" s="94">
        <v>13919</v>
      </c>
    </row>
    <row r="21" spans="1:5" ht="14.25">
      <c r="A21" s="91">
        <v>30217</v>
      </c>
      <c r="B21" s="93" t="s">
        <v>363</v>
      </c>
      <c r="C21" s="92"/>
      <c r="D21" s="94"/>
      <c r="E21" s="94">
        <v>25000</v>
      </c>
    </row>
    <row r="22" spans="1:5" ht="14.25">
      <c r="A22" s="91">
        <v>30228</v>
      </c>
      <c r="B22" s="93" t="s">
        <v>371</v>
      </c>
      <c r="C22" s="92"/>
      <c r="D22" s="94"/>
      <c r="E22" s="94">
        <v>158211</v>
      </c>
    </row>
    <row r="23" spans="1:5" ht="14.25">
      <c r="A23" s="91">
        <v>30239</v>
      </c>
      <c r="B23" s="93" t="s">
        <v>372</v>
      </c>
      <c r="C23" s="92"/>
      <c r="D23" s="94"/>
      <c r="E23" s="94">
        <v>113400</v>
      </c>
    </row>
    <row r="24" spans="1:5" ht="14.25">
      <c r="A24" s="91">
        <v>31299</v>
      </c>
      <c r="B24" s="93" t="s">
        <v>373</v>
      </c>
      <c r="C24" s="92"/>
      <c r="D24" s="94"/>
      <c r="E24" s="94">
        <v>150000</v>
      </c>
    </row>
    <row r="25" spans="1:5" ht="14.25">
      <c r="A25" s="91">
        <v>30901</v>
      </c>
      <c r="B25" s="93" t="s">
        <v>374</v>
      </c>
      <c r="C25" s="92"/>
      <c r="D25" s="94"/>
      <c r="E25" s="94">
        <v>10622483</v>
      </c>
    </row>
    <row r="26" spans="1:5" ht="14.25">
      <c r="A26" s="90"/>
      <c r="B26" s="90" t="s">
        <v>364</v>
      </c>
      <c r="C26" s="92">
        <v>55327.55</v>
      </c>
      <c r="D26" s="92">
        <v>55327.55</v>
      </c>
      <c r="E26" s="92"/>
    </row>
    <row r="27" spans="1:5" ht="14.25">
      <c r="A27" s="91">
        <v>30304</v>
      </c>
      <c r="B27" s="93" t="s">
        <v>365</v>
      </c>
      <c r="C27" s="94">
        <v>18460.8</v>
      </c>
      <c r="D27" s="94">
        <v>18460.8</v>
      </c>
      <c r="E27" s="94"/>
    </row>
    <row r="28" spans="1:5" ht="14.25">
      <c r="A28" s="91">
        <v>30305</v>
      </c>
      <c r="B28" s="93" t="s">
        <v>366</v>
      </c>
      <c r="C28" s="94">
        <v>36506.75</v>
      </c>
      <c r="D28" s="94">
        <v>36506.75</v>
      </c>
      <c r="E28" s="94"/>
    </row>
    <row r="29" spans="1:5" ht="14.25">
      <c r="A29" s="91">
        <v>30309</v>
      </c>
      <c r="B29" s="93" t="s">
        <v>367</v>
      </c>
      <c r="C29" s="94">
        <v>360</v>
      </c>
      <c r="D29" s="94">
        <v>360</v>
      </c>
      <c r="E29" s="94"/>
    </row>
  </sheetData>
  <sheetProtection/>
  <protectedRanges>
    <protectedRange password="CF7A" sqref="C15:D25 C7:E14 C26:E29" name="区域1_8"/>
    <protectedRange sqref="E15:E25" name="区域1_1_7"/>
  </protectedRanges>
  <mergeCells count="3">
    <mergeCell ref="A1:E2"/>
    <mergeCell ref="A4:B4"/>
    <mergeCell ref="C4:E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
  <sheetViews>
    <sheetView zoomScalePageLayoutView="0" workbookViewId="0" topLeftCell="A1">
      <selection activeCell="I11" sqref="I11"/>
    </sheetView>
  </sheetViews>
  <sheetFormatPr defaultColWidth="9.7109375" defaultRowHeight="12.75"/>
  <cols>
    <col min="1" max="1" width="50.7109375" style="65" customWidth="1"/>
    <col min="2" max="3" width="25.57421875" style="66" customWidth="1"/>
    <col min="4" max="16384" width="9.7109375" style="65" customWidth="1"/>
  </cols>
  <sheetData>
    <row r="1" spans="1:3" ht="45.75" customHeight="1">
      <c r="A1" s="139" t="s">
        <v>376</v>
      </c>
      <c r="B1" s="139"/>
      <c r="C1" s="139"/>
    </row>
    <row r="2" spans="1:3" s="79" customFormat="1" ht="19.5" customHeight="1">
      <c r="A2" s="95" t="s">
        <v>377</v>
      </c>
      <c r="B2" s="78"/>
      <c r="C2" s="78" t="s">
        <v>3</v>
      </c>
    </row>
    <row r="3" spans="1:3" s="79" customFormat="1" ht="21" customHeight="1">
      <c r="A3" s="80" t="s">
        <v>337</v>
      </c>
      <c r="B3" s="80" t="s">
        <v>338</v>
      </c>
      <c r="C3" s="80" t="s">
        <v>90</v>
      </c>
    </row>
    <row r="4" spans="1:3" s="79" customFormat="1" ht="21" customHeight="1">
      <c r="A4" s="81" t="s">
        <v>339</v>
      </c>
      <c r="B4" s="81">
        <v>1</v>
      </c>
      <c r="C4" s="96">
        <v>2</v>
      </c>
    </row>
    <row r="5" spans="1:3" s="83" customFormat="1" ht="21" customHeight="1">
      <c r="A5" s="80" t="s">
        <v>95</v>
      </c>
      <c r="B5" s="97">
        <v>0</v>
      </c>
      <c r="C5" s="98">
        <v>0</v>
      </c>
    </row>
    <row r="6" spans="1:3" s="83" customFormat="1" ht="21" customHeight="1">
      <c r="A6" s="99"/>
      <c r="B6" s="97"/>
      <c r="C6" s="100"/>
    </row>
    <row r="7" spans="1:3" s="79" customFormat="1" ht="21" customHeight="1">
      <c r="A7" s="84"/>
      <c r="B7" s="97"/>
      <c r="C7" s="101"/>
    </row>
    <row r="8" spans="1:3" s="79" customFormat="1" ht="21" customHeight="1">
      <c r="A8" s="102"/>
      <c r="B8" s="103"/>
      <c r="C8" s="101"/>
    </row>
    <row r="9" spans="1:3" s="79" customFormat="1" ht="21" customHeight="1">
      <c r="A9" s="102"/>
      <c r="B9" s="103"/>
      <c r="C9" s="101"/>
    </row>
    <row r="10" spans="1:3" s="83" customFormat="1" ht="21" customHeight="1">
      <c r="A10" s="84"/>
      <c r="B10" s="97"/>
      <c r="C10" s="80"/>
    </row>
    <row r="11" spans="1:3" s="79" customFormat="1" ht="21" customHeight="1">
      <c r="A11" s="102"/>
      <c r="B11" s="81"/>
      <c r="C11" s="104"/>
    </row>
    <row r="12" spans="1:3" s="79" customFormat="1" ht="21" customHeight="1">
      <c r="A12" s="102"/>
      <c r="B12" s="81"/>
      <c r="C12" s="81"/>
    </row>
    <row r="13" spans="1:3" ht="21.75">
      <c r="A13" s="105" t="s">
        <v>375</v>
      </c>
      <c r="B13" s="78"/>
      <c r="C13" s="78"/>
    </row>
  </sheetData>
  <sheetProtection/>
  <mergeCells count="1">
    <mergeCell ref="A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0"/>
  <sheetViews>
    <sheetView zoomScalePageLayoutView="0" workbookViewId="0" topLeftCell="A1">
      <selection activeCell="L12" sqref="L12"/>
    </sheetView>
  </sheetViews>
  <sheetFormatPr defaultColWidth="9.7109375" defaultRowHeight="12.75"/>
  <cols>
    <col min="1" max="1" width="31.140625" style="65" customWidth="1"/>
    <col min="2" max="2" width="15.7109375" style="65" customWidth="1"/>
    <col min="3" max="3" width="15.57421875" style="65" customWidth="1"/>
    <col min="4" max="4" width="9.8515625" style="65" customWidth="1"/>
    <col min="5" max="6" width="15.7109375" style="66" customWidth="1"/>
    <col min="7" max="7" width="12.140625" style="65" customWidth="1"/>
    <col min="8" max="8" width="12.7109375" style="65" customWidth="1"/>
    <col min="9" max="16384" width="9.7109375" style="65" customWidth="1"/>
  </cols>
  <sheetData>
    <row r="1" spans="1:8" ht="12.75">
      <c r="A1" s="144" t="s">
        <v>378</v>
      </c>
      <c r="B1" s="144"/>
      <c r="C1" s="144"/>
      <c r="D1" s="144"/>
      <c r="E1" s="144"/>
      <c r="F1" s="144"/>
      <c r="G1" s="144"/>
      <c r="H1" s="144"/>
    </row>
    <row r="2" spans="1:8" ht="24.75" customHeight="1">
      <c r="A2" s="144"/>
      <c r="B2" s="144"/>
      <c r="C2" s="144"/>
      <c r="D2" s="144"/>
      <c r="E2" s="144"/>
      <c r="F2" s="144"/>
      <c r="G2" s="144"/>
      <c r="H2" s="144"/>
    </row>
    <row r="3" spans="1:8" s="108" customFormat="1" ht="19.5" customHeight="1">
      <c r="A3" s="107" t="s">
        <v>387</v>
      </c>
      <c r="B3" s="107"/>
      <c r="C3" s="107"/>
      <c r="D3" s="107"/>
      <c r="E3" s="107"/>
      <c r="F3" s="107"/>
      <c r="G3" s="145" t="s">
        <v>388</v>
      </c>
      <c r="H3" s="145"/>
    </row>
    <row r="4" spans="1:8" s="108" customFormat="1" ht="27" customHeight="1">
      <c r="A4" s="146" t="s">
        <v>72</v>
      </c>
      <c r="B4" s="147" t="s">
        <v>379</v>
      </c>
      <c r="C4" s="147" t="s">
        <v>380</v>
      </c>
      <c r="D4" s="146" t="s">
        <v>381</v>
      </c>
      <c r="E4" s="146" t="s">
        <v>382</v>
      </c>
      <c r="F4" s="146"/>
      <c r="G4" s="146" t="s">
        <v>383</v>
      </c>
      <c r="H4" s="146" t="s">
        <v>384</v>
      </c>
    </row>
    <row r="5" spans="1:8" s="108" customFormat="1" ht="27" customHeight="1">
      <c r="A5" s="146"/>
      <c r="B5" s="146"/>
      <c r="C5" s="147"/>
      <c r="D5" s="146"/>
      <c r="E5" s="109" t="s">
        <v>385</v>
      </c>
      <c r="F5" s="109" t="s">
        <v>386</v>
      </c>
      <c r="G5" s="146"/>
      <c r="H5" s="146"/>
    </row>
    <row r="6" spans="1:9" s="108" customFormat="1" ht="27" customHeight="1">
      <c r="A6" s="110" t="s">
        <v>95</v>
      </c>
      <c r="B6" s="110">
        <v>4</v>
      </c>
      <c r="C6" s="110">
        <f>SUM(C7:C17)</f>
        <v>0</v>
      </c>
      <c r="D6" s="110">
        <v>2.5</v>
      </c>
      <c r="E6" s="110">
        <f>SUM(E7:E17)</f>
        <v>0</v>
      </c>
      <c r="F6" s="110"/>
      <c r="G6" s="110">
        <v>1</v>
      </c>
      <c r="H6" s="110">
        <v>0.5</v>
      </c>
      <c r="I6" s="111"/>
    </row>
    <row r="7" spans="1:8" s="108" customFormat="1" ht="27" customHeight="1">
      <c r="A7" s="110" t="s">
        <v>389</v>
      </c>
      <c r="B7" s="110">
        <v>4</v>
      </c>
      <c r="C7" s="110"/>
      <c r="D7" s="110">
        <v>2.5</v>
      </c>
      <c r="E7" s="110"/>
      <c r="F7" s="110"/>
      <c r="G7" s="110">
        <v>1</v>
      </c>
      <c r="H7" s="110">
        <v>0.5</v>
      </c>
    </row>
    <row r="8" spans="1:8" s="108" customFormat="1" ht="27" customHeight="1">
      <c r="A8" s="112"/>
      <c r="B8" s="113"/>
      <c r="C8" s="113"/>
      <c r="D8" s="113"/>
      <c r="E8" s="113"/>
      <c r="F8" s="113"/>
      <c r="G8" s="113"/>
      <c r="H8" s="113"/>
    </row>
    <row r="9" spans="1:8" s="108" customFormat="1" ht="27" customHeight="1">
      <c r="A9" s="112"/>
      <c r="B9" s="113"/>
      <c r="C9" s="113"/>
      <c r="D9" s="113"/>
      <c r="E9" s="113"/>
      <c r="F9" s="113"/>
      <c r="G9" s="113"/>
      <c r="H9" s="113"/>
    </row>
    <row r="10" spans="1:8" s="108" customFormat="1" ht="27" customHeight="1">
      <c r="A10" s="112"/>
      <c r="B10" s="113"/>
      <c r="C10" s="113"/>
      <c r="D10" s="113"/>
      <c r="E10" s="113"/>
      <c r="F10" s="113"/>
      <c r="G10" s="113"/>
      <c r="H10" s="113"/>
    </row>
    <row r="11" spans="1:8" s="108" customFormat="1" ht="27" customHeight="1">
      <c r="A11" s="112"/>
      <c r="B11" s="113"/>
      <c r="C11" s="113"/>
      <c r="D11" s="113"/>
      <c r="E11" s="113"/>
      <c r="F11" s="113"/>
      <c r="G11" s="113"/>
      <c r="H11" s="113"/>
    </row>
    <row r="12" spans="1:8" s="108" customFormat="1" ht="27" customHeight="1">
      <c r="A12" s="112"/>
      <c r="B12" s="113"/>
      <c r="C12" s="113"/>
      <c r="D12" s="113"/>
      <c r="E12" s="113"/>
      <c r="F12" s="113"/>
      <c r="G12" s="113"/>
      <c r="H12" s="113"/>
    </row>
    <row r="13" spans="1:8" s="108" customFormat="1" ht="27" customHeight="1">
      <c r="A13" s="112"/>
      <c r="B13" s="113"/>
      <c r="C13" s="113"/>
      <c r="D13" s="113"/>
      <c r="E13" s="113"/>
      <c r="F13" s="113"/>
      <c r="G13" s="113"/>
      <c r="H13" s="113"/>
    </row>
    <row r="14" spans="1:8" s="108" customFormat="1" ht="27" customHeight="1">
      <c r="A14" s="112"/>
      <c r="B14" s="113"/>
      <c r="C14" s="113"/>
      <c r="D14" s="113"/>
      <c r="E14" s="113"/>
      <c r="F14" s="113"/>
      <c r="G14" s="113"/>
      <c r="H14" s="113"/>
    </row>
    <row r="15" spans="1:8" s="108" customFormat="1" ht="27" customHeight="1">
      <c r="A15" s="112"/>
      <c r="B15" s="109"/>
      <c r="C15" s="109"/>
      <c r="D15" s="112"/>
      <c r="E15" s="109"/>
      <c r="F15" s="109"/>
      <c r="G15" s="112"/>
      <c r="H15" s="112"/>
    </row>
    <row r="16" spans="1:8" s="108" customFormat="1" ht="27" customHeight="1">
      <c r="A16" s="112"/>
      <c r="B16" s="109"/>
      <c r="C16" s="109"/>
      <c r="D16" s="112"/>
      <c r="E16" s="109"/>
      <c r="F16" s="109"/>
      <c r="G16" s="112"/>
      <c r="H16" s="112"/>
    </row>
    <row r="17" spans="1:8" s="108" customFormat="1" ht="27" customHeight="1">
      <c r="A17" s="112"/>
      <c r="B17" s="109"/>
      <c r="C17" s="109"/>
      <c r="D17" s="112"/>
      <c r="E17" s="109"/>
      <c r="F17" s="109"/>
      <c r="G17" s="112"/>
      <c r="H17" s="112"/>
    </row>
    <row r="18" ht="12.75">
      <c r="A18" s="106"/>
    </row>
    <row r="20" ht="12.75">
      <c r="I20" s="106"/>
    </row>
  </sheetData>
  <sheetProtection/>
  <mergeCells count="9">
    <mergeCell ref="A1:H2"/>
    <mergeCell ref="G3:H3"/>
    <mergeCell ref="A4:A5"/>
    <mergeCell ref="B4:B5"/>
    <mergeCell ref="C4:C5"/>
    <mergeCell ref="D4:D5"/>
    <mergeCell ref="E4:F4"/>
    <mergeCell ref="G4:G5"/>
    <mergeCell ref="H4:H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49"/>
  <sheetViews>
    <sheetView zoomScalePageLayoutView="0" workbookViewId="0" topLeftCell="A31">
      <selection activeCell="K6" sqref="K6"/>
    </sheetView>
  </sheetViews>
  <sheetFormatPr defaultColWidth="10.00390625" defaultRowHeight="12.75"/>
  <cols>
    <col min="1" max="1" width="13.00390625" style="32" customWidth="1"/>
    <col min="2" max="2" width="9.57421875" style="32" customWidth="1"/>
    <col min="3" max="3" width="7.28125" style="32" customWidth="1"/>
    <col min="4" max="4" width="19.421875" style="32" customWidth="1"/>
    <col min="5" max="5" width="13.00390625" style="32" customWidth="1"/>
    <col min="6" max="6" width="4.57421875" style="32" customWidth="1"/>
    <col min="7" max="7" width="25.7109375" style="45" customWidth="1"/>
    <col min="8" max="16384" width="10.00390625" style="32" customWidth="1"/>
  </cols>
  <sheetData>
    <row r="1" spans="1:7" ht="18.75" customHeight="1">
      <c r="A1" s="179"/>
      <c r="B1" s="179"/>
      <c r="C1" s="179"/>
      <c r="D1" s="179"/>
      <c r="E1" s="179"/>
      <c r="F1" s="179"/>
      <c r="G1" s="179"/>
    </row>
    <row r="2" spans="1:7" ht="25.5" customHeight="1">
      <c r="A2" s="180" t="s">
        <v>125</v>
      </c>
      <c r="B2" s="180"/>
      <c r="C2" s="180"/>
      <c r="D2" s="180"/>
      <c r="E2" s="180"/>
      <c r="F2" s="180"/>
      <c r="G2" s="180"/>
    </row>
    <row r="3" spans="1:7" ht="39" customHeight="1">
      <c r="A3" s="33" t="s">
        <v>126</v>
      </c>
      <c r="B3" s="181" t="s">
        <v>206</v>
      </c>
      <c r="C3" s="181"/>
      <c r="D3" s="181"/>
      <c r="E3" s="181"/>
      <c r="F3" s="181"/>
      <c r="G3" s="181"/>
    </row>
    <row r="4" spans="1:7" ht="25.5" customHeight="1">
      <c r="A4" s="34" t="s">
        <v>127</v>
      </c>
      <c r="B4" s="182" t="s">
        <v>207</v>
      </c>
      <c r="C4" s="183"/>
      <c r="D4" s="184"/>
      <c r="E4" s="34" t="s">
        <v>128</v>
      </c>
      <c r="F4" s="35"/>
      <c r="G4" s="36" t="s">
        <v>208</v>
      </c>
    </row>
    <row r="5" spans="1:7" ht="38.25" customHeight="1">
      <c r="A5" s="173" t="s">
        <v>129</v>
      </c>
      <c r="B5" s="185" t="s">
        <v>209</v>
      </c>
      <c r="C5" s="174"/>
      <c r="D5" s="174"/>
      <c r="E5" s="174"/>
      <c r="F5" s="174"/>
      <c r="G5" s="174"/>
    </row>
    <row r="6" spans="1:7" ht="164.25" customHeight="1">
      <c r="A6" s="173"/>
      <c r="B6" s="185" t="s">
        <v>210</v>
      </c>
      <c r="C6" s="185"/>
      <c r="D6" s="185"/>
      <c r="E6" s="185"/>
      <c r="F6" s="185"/>
      <c r="G6" s="185"/>
    </row>
    <row r="7" spans="1:7" ht="33" customHeight="1">
      <c r="A7" s="173"/>
      <c r="B7" s="186" t="s">
        <v>211</v>
      </c>
      <c r="C7" s="187"/>
      <c r="D7" s="187"/>
      <c r="E7" s="187"/>
      <c r="F7" s="187"/>
      <c r="G7" s="188"/>
    </row>
    <row r="8" spans="1:7" ht="24" customHeight="1">
      <c r="A8" s="173" t="s">
        <v>130</v>
      </c>
      <c r="B8" s="174" t="s">
        <v>212</v>
      </c>
      <c r="C8" s="174"/>
      <c r="D8" s="174"/>
      <c r="E8" s="174"/>
      <c r="F8" s="174"/>
      <c r="G8" s="174"/>
    </row>
    <row r="9" spans="1:7" ht="24" customHeight="1">
      <c r="A9" s="173"/>
      <c r="B9" s="175" t="s">
        <v>213</v>
      </c>
      <c r="C9" s="176"/>
      <c r="D9" s="176"/>
      <c r="E9" s="176"/>
      <c r="F9" s="176"/>
      <c r="G9" s="177"/>
    </row>
    <row r="10" spans="1:7" ht="24" customHeight="1">
      <c r="A10" s="173"/>
      <c r="B10" s="175" t="s">
        <v>214</v>
      </c>
      <c r="C10" s="176"/>
      <c r="D10" s="176"/>
      <c r="E10" s="176"/>
      <c r="F10" s="176"/>
      <c r="G10" s="177"/>
    </row>
    <row r="11" spans="1:7" ht="24" customHeight="1">
      <c r="A11" s="173"/>
      <c r="B11" s="174" t="s">
        <v>215</v>
      </c>
      <c r="C11" s="174"/>
      <c r="D11" s="174"/>
      <c r="E11" s="174"/>
      <c r="F11" s="174"/>
      <c r="G11" s="174"/>
    </row>
    <row r="12" spans="1:7" ht="30.75" customHeight="1">
      <c r="A12" s="173"/>
      <c r="B12" s="165" t="s">
        <v>131</v>
      </c>
      <c r="C12" s="165" t="s">
        <v>132</v>
      </c>
      <c r="D12" s="174" t="s">
        <v>9</v>
      </c>
      <c r="E12" s="174"/>
      <c r="F12" s="174"/>
      <c r="G12" s="174"/>
    </row>
    <row r="13" spans="1:7" ht="30.75" customHeight="1">
      <c r="A13" s="173"/>
      <c r="B13" s="165"/>
      <c r="C13" s="165"/>
      <c r="D13" s="38" t="s">
        <v>133</v>
      </c>
      <c r="E13" s="38" t="s">
        <v>134</v>
      </c>
      <c r="F13" s="178" t="s">
        <v>135</v>
      </c>
      <c r="G13" s="178"/>
    </row>
    <row r="14" spans="1:7" ht="30.75" customHeight="1">
      <c r="A14" s="173"/>
      <c r="B14" s="37">
        <v>9</v>
      </c>
      <c r="C14" s="37">
        <v>9</v>
      </c>
      <c r="D14" s="38"/>
      <c r="E14" s="38">
        <v>9</v>
      </c>
      <c r="F14" s="178"/>
      <c r="G14" s="178"/>
    </row>
    <row r="15" spans="1:7" ht="30.75" customHeight="1">
      <c r="A15" s="169" t="s">
        <v>136</v>
      </c>
      <c r="B15" s="37" t="s">
        <v>137</v>
      </c>
      <c r="C15" s="37" t="s">
        <v>138</v>
      </c>
      <c r="D15" s="38" t="s">
        <v>139</v>
      </c>
      <c r="E15" s="38" t="s">
        <v>140</v>
      </c>
      <c r="F15" s="165" t="s">
        <v>141</v>
      </c>
      <c r="G15" s="165"/>
    </row>
    <row r="16" spans="1:7" ht="30.75" customHeight="1">
      <c r="A16" s="169"/>
      <c r="B16" s="37">
        <v>379</v>
      </c>
      <c r="C16" s="39"/>
      <c r="D16" s="37">
        <v>379</v>
      </c>
      <c r="E16" s="40">
        <v>1</v>
      </c>
      <c r="F16" s="165">
        <v>20.95</v>
      </c>
      <c r="G16" s="165"/>
    </row>
    <row r="17" spans="1:7" ht="36.75" customHeight="1">
      <c r="A17" s="169" t="s">
        <v>142</v>
      </c>
      <c r="B17" s="170" t="s">
        <v>143</v>
      </c>
      <c r="C17" s="171"/>
      <c r="D17" s="172"/>
      <c r="E17" s="170" t="s">
        <v>144</v>
      </c>
      <c r="F17" s="171"/>
      <c r="G17" s="172"/>
    </row>
    <row r="18" spans="1:7" ht="36.75" customHeight="1">
      <c r="A18" s="169"/>
      <c r="B18" s="37" t="s">
        <v>145</v>
      </c>
      <c r="C18" s="165">
        <v>0</v>
      </c>
      <c r="D18" s="165"/>
      <c r="E18" s="37" t="s">
        <v>146</v>
      </c>
      <c r="F18" s="165">
        <v>136.32</v>
      </c>
      <c r="G18" s="165"/>
    </row>
    <row r="19" spans="1:7" ht="36.75" customHeight="1">
      <c r="A19" s="169"/>
      <c r="B19" s="37" t="s">
        <v>147</v>
      </c>
      <c r="C19" s="165">
        <v>7957.97</v>
      </c>
      <c r="D19" s="165"/>
      <c r="E19" s="37" t="s">
        <v>148</v>
      </c>
      <c r="F19" s="165">
        <v>3.15</v>
      </c>
      <c r="G19" s="165"/>
    </row>
    <row r="20" spans="1:7" ht="36.75" customHeight="1">
      <c r="A20" s="169"/>
      <c r="B20" s="37" t="s">
        <v>149</v>
      </c>
      <c r="C20" s="165">
        <v>0</v>
      </c>
      <c r="D20" s="165"/>
      <c r="E20" s="37" t="s">
        <v>150</v>
      </c>
      <c r="F20" s="165">
        <v>7818.5</v>
      </c>
      <c r="G20" s="165"/>
    </row>
    <row r="21" spans="1:7" ht="36.75" customHeight="1">
      <c r="A21" s="169"/>
      <c r="B21" s="37" t="s">
        <v>151</v>
      </c>
      <c r="C21" s="165">
        <v>7957.97</v>
      </c>
      <c r="D21" s="165"/>
      <c r="E21" s="37" t="s">
        <v>152</v>
      </c>
      <c r="F21" s="165">
        <v>7957.97</v>
      </c>
      <c r="G21" s="165"/>
    </row>
    <row r="22" spans="1:7" ht="24" customHeight="1">
      <c r="A22" s="166" t="s">
        <v>153</v>
      </c>
      <c r="B22" s="166"/>
      <c r="C22" s="166"/>
      <c r="D22" s="166"/>
      <c r="E22" s="166"/>
      <c r="F22" s="166"/>
      <c r="G22" s="166"/>
    </row>
    <row r="23" spans="1:7" ht="18.75" customHeight="1">
      <c r="A23" s="19" t="s">
        <v>154</v>
      </c>
      <c r="B23" s="167" t="s">
        <v>155</v>
      </c>
      <c r="C23" s="167"/>
      <c r="D23" s="41" t="s">
        <v>156</v>
      </c>
      <c r="E23" s="167" t="s">
        <v>157</v>
      </c>
      <c r="F23" s="167"/>
      <c r="G23" s="168"/>
    </row>
    <row r="24" spans="1:7" ht="26.25" customHeight="1">
      <c r="A24" s="159" t="s">
        <v>158</v>
      </c>
      <c r="B24" s="136" t="s">
        <v>159</v>
      </c>
      <c r="C24" s="136"/>
      <c r="D24" s="19" t="s">
        <v>160</v>
      </c>
      <c r="E24" s="162">
        <v>1</v>
      </c>
      <c r="F24" s="163"/>
      <c r="G24" s="164"/>
    </row>
    <row r="25" spans="1:7" ht="26.25" customHeight="1">
      <c r="A25" s="160"/>
      <c r="B25" s="136"/>
      <c r="C25" s="136"/>
      <c r="D25" s="19" t="s">
        <v>161</v>
      </c>
      <c r="E25" s="162">
        <v>1</v>
      </c>
      <c r="F25" s="163"/>
      <c r="G25" s="164"/>
    </row>
    <row r="26" spans="1:7" ht="26.25" customHeight="1">
      <c r="A26" s="160"/>
      <c r="B26" s="136"/>
      <c r="C26" s="136"/>
      <c r="D26" s="19" t="s">
        <v>162</v>
      </c>
      <c r="E26" s="156" t="s">
        <v>163</v>
      </c>
      <c r="F26" s="157"/>
      <c r="G26" s="158"/>
    </row>
    <row r="27" spans="1:7" ht="26.25" customHeight="1">
      <c r="A27" s="160"/>
      <c r="B27" s="136"/>
      <c r="C27" s="136"/>
      <c r="D27" s="19" t="s">
        <v>164</v>
      </c>
      <c r="E27" s="156" t="s">
        <v>165</v>
      </c>
      <c r="F27" s="157"/>
      <c r="G27" s="158"/>
    </row>
    <row r="28" spans="1:7" ht="26.25" customHeight="1">
      <c r="A28" s="160"/>
      <c r="B28" s="136" t="s">
        <v>166</v>
      </c>
      <c r="C28" s="136"/>
      <c r="D28" s="19" t="s">
        <v>167</v>
      </c>
      <c r="E28" s="156" t="s">
        <v>168</v>
      </c>
      <c r="F28" s="157"/>
      <c r="G28" s="158"/>
    </row>
    <row r="29" spans="1:7" ht="26.25" customHeight="1">
      <c r="A29" s="160"/>
      <c r="B29" s="136"/>
      <c r="C29" s="136"/>
      <c r="D29" s="19" t="s">
        <v>169</v>
      </c>
      <c r="E29" s="156" t="s">
        <v>170</v>
      </c>
      <c r="F29" s="157"/>
      <c r="G29" s="158"/>
    </row>
    <row r="30" spans="1:7" ht="26.25" customHeight="1">
      <c r="A30" s="160"/>
      <c r="B30" s="136"/>
      <c r="C30" s="136"/>
      <c r="D30" s="19" t="s">
        <v>171</v>
      </c>
      <c r="E30" s="156" t="s">
        <v>170</v>
      </c>
      <c r="F30" s="157"/>
      <c r="G30" s="158"/>
    </row>
    <row r="31" spans="1:7" ht="26.25" customHeight="1">
      <c r="A31" s="160"/>
      <c r="B31" s="136" t="s">
        <v>172</v>
      </c>
      <c r="C31" s="136"/>
      <c r="D31" s="19" t="s">
        <v>173</v>
      </c>
      <c r="E31" s="156" t="s">
        <v>170</v>
      </c>
      <c r="F31" s="157"/>
      <c r="G31" s="158"/>
    </row>
    <row r="32" spans="1:7" ht="26.25" customHeight="1">
      <c r="A32" s="160"/>
      <c r="B32" s="136"/>
      <c r="C32" s="136"/>
      <c r="D32" s="19" t="s">
        <v>174</v>
      </c>
      <c r="E32" s="156" t="s">
        <v>168</v>
      </c>
      <c r="F32" s="157"/>
      <c r="G32" s="158"/>
    </row>
    <row r="33" spans="1:7" ht="26.25" customHeight="1">
      <c r="A33" s="160"/>
      <c r="B33" s="136" t="s">
        <v>175</v>
      </c>
      <c r="C33" s="136"/>
      <c r="D33" s="19" t="s">
        <v>176</v>
      </c>
      <c r="E33" s="156" t="s">
        <v>168</v>
      </c>
      <c r="F33" s="157"/>
      <c r="G33" s="158"/>
    </row>
    <row r="34" spans="1:7" ht="34.5" customHeight="1">
      <c r="A34" s="161"/>
      <c r="B34" s="136" t="s">
        <v>177</v>
      </c>
      <c r="C34" s="136"/>
      <c r="D34" s="19" t="s">
        <v>178</v>
      </c>
      <c r="E34" s="156" t="s">
        <v>168</v>
      </c>
      <c r="F34" s="157"/>
      <c r="G34" s="158"/>
    </row>
    <row r="35" spans="1:7" ht="26.25" customHeight="1">
      <c r="A35" s="152" t="s">
        <v>179</v>
      </c>
      <c r="B35" s="136" t="s">
        <v>180</v>
      </c>
      <c r="C35" s="136"/>
      <c r="D35" s="42" t="s">
        <v>216</v>
      </c>
      <c r="E35" s="136" t="s">
        <v>217</v>
      </c>
      <c r="F35" s="136"/>
      <c r="G35" s="136"/>
    </row>
    <row r="36" spans="1:7" ht="26.25" customHeight="1">
      <c r="A36" s="152"/>
      <c r="B36" s="136"/>
      <c r="C36" s="136"/>
      <c r="D36" s="42" t="s">
        <v>218</v>
      </c>
      <c r="E36" s="136" t="s">
        <v>217</v>
      </c>
      <c r="F36" s="136"/>
      <c r="G36" s="136"/>
    </row>
    <row r="37" spans="1:7" ht="26.25" customHeight="1">
      <c r="A37" s="152"/>
      <c r="B37" s="136"/>
      <c r="C37" s="136"/>
      <c r="D37" s="42" t="s">
        <v>219</v>
      </c>
      <c r="E37" s="153" t="s">
        <v>217</v>
      </c>
      <c r="F37" s="154"/>
      <c r="G37" s="155"/>
    </row>
    <row r="38" spans="1:7" ht="26.25" customHeight="1">
      <c r="A38" s="152"/>
      <c r="B38" s="136" t="s">
        <v>181</v>
      </c>
      <c r="C38" s="136"/>
      <c r="D38" s="19" t="s">
        <v>220</v>
      </c>
      <c r="E38" s="136" t="s">
        <v>221</v>
      </c>
      <c r="F38" s="136"/>
      <c r="G38" s="136"/>
    </row>
    <row r="39" spans="1:7" ht="26.25" customHeight="1">
      <c r="A39" s="152"/>
      <c r="B39" s="136"/>
      <c r="C39" s="136"/>
      <c r="D39" s="19" t="s">
        <v>222</v>
      </c>
      <c r="E39" s="136" t="s">
        <v>223</v>
      </c>
      <c r="F39" s="136"/>
      <c r="G39" s="136"/>
    </row>
    <row r="40" spans="1:7" ht="26.25" customHeight="1">
      <c r="A40" s="152"/>
      <c r="B40" s="136"/>
      <c r="C40" s="136"/>
      <c r="D40" s="19" t="s">
        <v>224</v>
      </c>
      <c r="E40" s="136" t="s">
        <v>225</v>
      </c>
      <c r="F40" s="136"/>
      <c r="G40" s="136"/>
    </row>
    <row r="41" spans="1:7" ht="26.25" customHeight="1">
      <c r="A41" s="152"/>
      <c r="B41" s="136" t="s">
        <v>182</v>
      </c>
      <c r="C41" s="136"/>
      <c r="D41" s="19" t="s">
        <v>183</v>
      </c>
      <c r="E41" s="136" t="s">
        <v>184</v>
      </c>
      <c r="F41" s="136"/>
      <c r="G41" s="136"/>
    </row>
    <row r="42" spans="1:7" ht="26.25" customHeight="1">
      <c r="A42" s="152"/>
      <c r="B42" s="136" t="s">
        <v>185</v>
      </c>
      <c r="C42" s="136"/>
      <c r="D42" s="19" t="s">
        <v>186</v>
      </c>
      <c r="E42" s="151" t="s">
        <v>187</v>
      </c>
      <c r="F42" s="136"/>
      <c r="G42" s="136"/>
    </row>
    <row r="43" spans="1:7" ht="21.75" customHeight="1">
      <c r="A43" s="152" t="s">
        <v>188</v>
      </c>
      <c r="B43" s="136" t="s">
        <v>189</v>
      </c>
      <c r="C43" s="136"/>
      <c r="D43" s="19" t="s">
        <v>190</v>
      </c>
      <c r="E43" s="136" t="s">
        <v>168</v>
      </c>
      <c r="F43" s="136"/>
      <c r="G43" s="136"/>
    </row>
    <row r="44" spans="1:7" ht="21.75" customHeight="1">
      <c r="A44" s="152"/>
      <c r="B44" s="136" t="s">
        <v>191</v>
      </c>
      <c r="C44" s="136"/>
      <c r="D44" s="19" t="s">
        <v>192</v>
      </c>
      <c r="E44" s="136" t="s">
        <v>168</v>
      </c>
      <c r="F44" s="136"/>
      <c r="G44" s="136"/>
    </row>
    <row r="45" spans="1:7" ht="21.75" customHeight="1">
      <c r="A45" s="152"/>
      <c r="B45" s="136" t="s">
        <v>193</v>
      </c>
      <c r="C45" s="136"/>
      <c r="D45" s="19" t="s">
        <v>194</v>
      </c>
      <c r="E45" s="151">
        <v>1</v>
      </c>
      <c r="F45" s="136"/>
      <c r="G45" s="136"/>
    </row>
    <row r="46" spans="1:7" ht="21.75" customHeight="1">
      <c r="A46" s="152"/>
      <c r="B46" s="136" t="s">
        <v>195</v>
      </c>
      <c r="C46" s="136"/>
      <c r="D46" s="19" t="s">
        <v>196</v>
      </c>
      <c r="E46" s="136" t="s">
        <v>197</v>
      </c>
      <c r="F46" s="136"/>
      <c r="G46" s="136"/>
    </row>
    <row r="47" spans="1:7" ht="21.75" customHeight="1">
      <c r="A47" s="152"/>
      <c r="B47" s="136" t="s">
        <v>198</v>
      </c>
      <c r="C47" s="136"/>
      <c r="D47" s="19" t="s">
        <v>199</v>
      </c>
      <c r="E47" s="136" t="s">
        <v>200</v>
      </c>
      <c r="F47" s="136"/>
      <c r="G47" s="136"/>
    </row>
    <row r="48" spans="1:7" ht="45" customHeight="1">
      <c r="A48" s="33" t="s">
        <v>201</v>
      </c>
      <c r="B48" s="148" t="s">
        <v>202</v>
      </c>
      <c r="C48" s="149"/>
      <c r="D48" s="149"/>
      <c r="E48" s="149"/>
      <c r="F48" s="149"/>
      <c r="G48" s="149"/>
    </row>
    <row r="49" spans="1:7" ht="22.5" customHeight="1">
      <c r="A49" s="150" t="s">
        <v>203</v>
      </c>
      <c r="B49" s="150"/>
      <c r="C49" s="43"/>
      <c r="D49" s="44" t="s">
        <v>204</v>
      </c>
      <c r="E49" s="44"/>
      <c r="F49" s="150" t="s">
        <v>205</v>
      </c>
      <c r="G49" s="150"/>
    </row>
  </sheetData>
  <sheetProtection/>
  <mergeCells count="79">
    <mergeCell ref="A1:G1"/>
    <mergeCell ref="A2:G2"/>
    <mergeCell ref="B3:G3"/>
    <mergeCell ref="B4:D4"/>
    <mergeCell ref="A5:A7"/>
    <mergeCell ref="B5:G5"/>
    <mergeCell ref="B6:G6"/>
    <mergeCell ref="B7:G7"/>
    <mergeCell ref="A8:A14"/>
    <mergeCell ref="B8:G8"/>
    <mergeCell ref="B9:G9"/>
    <mergeCell ref="B10:G10"/>
    <mergeCell ref="B11:G11"/>
    <mergeCell ref="B12:B13"/>
    <mergeCell ref="C12:C13"/>
    <mergeCell ref="D12:G12"/>
    <mergeCell ref="F13:G13"/>
    <mergeCell ref="F14:G14"/>
    <mergeCell ref="A15:A16"/>
    <mergeCell ref="F15:G15"/>
    <mergeCell ref="F16:G16"/>
    <mergeCell ref="A17:A21"/>
    <mergeCell ref="B17:D17"/>
    <mergeCell ref="E17:G17"/>
    <mergeCell ref="C18:D18"/>
    <mergeCell ref="F18:G18"/>
    <mergeCell ref="C19:D19"/>
    <mergeCell ref="F19:G19"/>
    <mergeCell ref="C20:D20"/>
    <mergeCell ref="F20:G20"/>
    <mergeCell ref="C21:D21"/>
    <mergeCell ref="F21:G21"/>
    <mergeCell ref="A22:G22"/>
    <mergeCell ref="B23:C23"/>
    <mergeCell ref="E23:G23"/>
    <mergeCell ref="A24:A34"/>
    <mergeCell ref="B24:C27"/>
    <mergeCell ref="E24:G24"/>
    <mergeCell ref="E25:G25"/>
    <mergeCell ref="E26:G26"/>
    <mergeCell ref="E27:G27"/>
    <mergeCell ref="B28:C30"/>
    <mergeCell ref="E28:G28"/>
    <mergeCell ref="E29:G29"/>
    <mergeCell ref="E30:G30"/>
    <mergeCell ref="B31:C32"/>
    <mergeCell ref="E31:G31"/>
    <mergeCell ref="E32:G32"/>
    <mergeCell ref="B33:C33"/>
    <mergeCell ref="E33:G33"/>
    <mergeCell ref="B34:C34"/>
    <mergeCell ref="E34:G34"/>
    <mergeCell ref="A35:A42"/>
    <mergeCell ref="B35:C37"/>
    <mergeCell ref="E35:G35"/>
    <mergeCell ref="E36:G36"/>
    <mergeCell ref="E37:G37"/>
    <mergeCell ref="B38:C40"/>
    <mergeCell ref="E38:G38"/>
    <mergeCell ref="E39:G39"/>
    <mergeCell ref="E40:G40"/>
    <mergeCell ref="B41:C41"/>
    <mergeCell ref="E41:G41"/>
    <mergeCell ref="B42:C42"/>
    <mergeCell ref="E42:G42"/>
    <mergeCell ref="A43:A47"/>
    <mergeCell ref="B43:C43"/>
    <mergeCell ref="E43:G43"/>
    <mergeCell ref="B44:C44"/>
    <mergeCell ref="E44:G44"/>
    <mergeCell ref="B45:C45"/>
    <mergeCell ref="E45:G45"/>
    <mergeCell ref="B46:C46"/>
    <mergeCell ref="E46:G46"/>
    <mergeCell ref="B47:C47"/>
    <mergeCell ref="E47:G47"/>
    <mergeCell ref="B48:G48"/>
    <mergeCell ref="A49:B49"/>
    <mergeCell ref="F49:G4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888</cp:lastModifiedBy>
  <cp:lastPrinted>2015-05-12T07:04:22Z</cp:lastPrinted>
  <dcterms:created xsi:type="dcterms:W3CDTF">2017-03-02T08:53:14Z</dcterms:created>
  <dcterms:modified xsi:type="dcterms:W3CDTF">2020-06-16T09:32:14Z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