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1部门预算收支总表" sheetId="1" r:id="rId1"/>
    <sheet name="2部门预算收入总表" sheetId="2" r:id="rId2"/>
    <sheet name="3部门预算支出总表 " sheetId="3" r:id="rId3"/>
    <sheet name="4部门预算财政拨款收支总表" sheetId="4" r:id="rId4"/>
    <sheet name="5一般公共预算支出表" sheetId="5" r:id="rId5"/>
    <sheet name="6一般公共预算基本支出表" sheetId="6" r:id="rId6"/>
    <sheet name="7政府性基金预算支出表" sheetId="7" r:id="rId7"/>
    <sheet name="8三公经费" sheetId="8" r:id="rId8"/>
  </sheets>
  <definedNames/>
  <calcPr fullCalcOnLoad="1"/>
</workbook>
</file>

<file path=xl/sharedStrings.xml><?xml version="1.0" encoding="utf-8"?>
<sst xmlns="http://schemas.openxmlformats.org/spreadsheetml/2006/main" count="186" uniqueCount="118">
  <si>
    <t>民建武威市委员会部门预算收支总表</t>
  </si>
  <si>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</si>
  <si>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</si>
  <si>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</si>
  <si>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</si>
  <si>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</si>
  <si>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</si>
  <si>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</si>
  <si>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</si>
  <si>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</si>
  <si>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</si>
  <si>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</si>
  <si>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</si>
  <si>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</si>
  <si>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</si>
  <si>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</si>
  <si>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</si>
  <si>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</si>
  <si>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</si>
  <si>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</si>
  <si>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</si>
  <si>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</si>
  <si>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</si>
  <si>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</si>
  <si>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</si>
  <si>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</si>
  <si>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</si>
  <si>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</si>
  <si>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</si>
  <si>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</si>
  <si>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</si>
  <si>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</si>
  <si>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</si>
  <si>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</si>
  <si>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</si>
  <si>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</si>
  <si>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</si>
  <si>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</si>
  <si>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</si>
  <si>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</si>
  <si>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</si>
  <si>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</si>
  <si>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</si>
  <si>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</si>
  <si>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</si>
  <si>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</si>
  <si>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</si>
  <si>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部门预算收入总表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</si>
  <si>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</si>
  <si>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</si>
  <si>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</si>
  <si>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</si>
  <si>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</si>
  <si>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</si>
  <si>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</si>
  <si>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</si>
  <si>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</si>
  <si>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</si>
  <si>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 xml:space="preserve"> 民主党派及工商联事务</t>
  </si>
  <si>
    <t xml:space="preserve">    行政运行</t>
  </si>
  <si>
    <t>社会保障和就业支出</t>
  </si>
  <si>
    <t>职工基本养老保险缴费</t>
  </si>
  <si>
    <t>其他社会保障缴费</t>
  </si>
  <si>
    <t>医疗卫生与计划生育支出</t>
  </si>
  <si>
    <t>基本医疗保险缴费</t>
  </si>
  <si>
    <t>公务员医疗保险缴费</t>
  </si>
  <si>
    <t>住房保障支出</t>
  </si>
  <si>
    <t>住房公积金</t>
  </si>
  <si>
    <t>部门预算支出总表</t>
  </si>
  <si>
    <t>功能分类科目</t>
  </si>
  <si>
    <t>支出合计</t>
  </si>
  <si>
    <t>***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</si>
  <si>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</si>
  <si>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</si>
  <si>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</si>
  <si>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</si>
  <si>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</si>
  <si>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</si>
  <si>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</si>
  <si>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</si>
  <si>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</si>
  <si>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</si>
  <si>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</si>
  <si>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</si>
  <si>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</si>
  <si>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</si>
  <si>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</si>
  <si>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</si>
  <si>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</si>
  <si>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其他社会保障和就业支出</t>
  </si>
  <si>
    <t>行政单位医疗</t>
  </si>
  <si>
    <t>公务员医疗补助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</si>
  <si>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</si>
  <si>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</si>
  <si>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</si>
  <si>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</si>
  <si>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</si>
  <si>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</si>
  <si>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</si>
  <si>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</si>
  <si>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</si>
  <si>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</si>
  <si>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</si>
  <si>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</t>
  </si>
  <si>
    <t>对个人和家庭的补助</t>
  </si>
  <si>
    <t>奖励金</t>
  </si>
  <si>
    <t>采暖补贴</t>
  </si>
  <si>
    <t>政府性基金预算支出表</t>
  </si>
  <si>
    <t>本单位无政府性基金预算,与上年预算安排一致.</t>
  </si>
  <si>
    <t>一般公共预算“三公”经费、会议费、培训费安排情况表</t>
  </si>
  <si>
    <t>单位名称</t>
  </si>
  <si>
    <t>“三公”经费
合计</t>
  </si>
  <si>
    <t>因公出国（境）费用</t>
  </si>
  <si>
    <t>公务接待</t>
  </si>
  <si>
    <t>公务用车购置和运行费</t>
  </si>
  <si>
    <t>公务用车购置</t>
  </si>
  <si>
    <t>公务用车运行费</t>
  </si>
  <si>
    <t>民建武威市委员会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</si>
</sst>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;[Red]0.00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6" fillId="0" borderId="2" applyNumberFormat="0" applyFill="0" applyAlignment="0" applyProtection="0"/>
    <xf numFmtId="0" fontId="25" fillId="0" borderId="3" applyNumberFormat="0" applyFill="0" applyAlignment="0" applyProtection="0"/>
    <xf numFmtId="0" fontId="34" fillId="0" borderId="4" applyNumberFormat="0" applyFill="0" applyAlignment="0" applyProtection="0"/>
    <xf numFmtId="0" fontId="14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8" borderId="9" applyNumberFormat="0" applyAlignment="0" applyProtection="0"/>
    <xf numFmtId="0" fontId="35" fillId="12" borderId="9" applyNumberFormat="0" applyAlignment="0" applyProtection="0"/>
    <xf numFmtId="0" fontId="24" fillId="19" borderId="10" applyNumberFormat="0" applyAlignment="0" applyProtection="0"/>
    <xf numFmtId="0" fontId="24" fillId="19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7" borderId="0" applyNumberFormat="0" applyBorder="0" applyAlignment="0" applyProtection="0"/>
    <xf numFmtId="0" fontId="22" fillId="18" borderId="12" applyNumberFormat="0" applyAlignment="0" applyProtection="0"/>
    <xf numFmtId="0" fontId="22" fillId="12" borderId="12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9" fillId="4" borderId="13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18" borderId="14" xfId="0" applyNumberFormat="1" applyFont="1" applyFill="1" applyBorder="1" applyAlignment="1">
      <alignment horizontal="left" vertical="center" wrapText="1"/>
    </xf>
    <xf numFmtId="0" fontId="6" fillId="18" borderId="1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4" fillId="18" borderId="14" xfId="0" applyNumberFormat="1" applyFont="1" applyFill="1" applyBorder="1" applyAlignment="1">
      <alignment horizontal="left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18" borderId="14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D26" sqref="D26"/>
    </sheetView>
  </sheetViews>
  <sheetFormatPr defaultColWidth="8.75390625" defaultRowHeight="14.25"/>
  <cols>
    <col min="1" max="1" width="40.625" style="0" customWidth="1"/>
    <col min="2" max="2" width="15.625" style="2" customWidth="1"/>
    <col min="3" max="3" width="40.625" style="0" customWidth="1"/>
    <col min="4" max="4" width="15.625" style="2" customWidth="1"/>
  </cols>
  <sheetData>
    <row r="1" spans="1:4" ht="39.75" customHeight="1">
      <c r="A1" s="44" t="s">
        <v>0</v>
      </c>
      <c r="B1" s="44"/>
      <c r="C1" s="44"/>
      <c r="D1" s="44"/>
    </row>
    <row r="2" spans="1:4" s="1" customFormat="1" ht="19.5" customHeight="1">
      <c r="A2" s="42"/>
      <c r="B2" s="4"/>
      <c r="C2" s="12"/>
      <c r="D2" s="4" t="s">
        <v>1</v>
      </c>
    </row>
    <row r="3" spans="1:5" s="1" customFormat="1" ht="19.5" customHeight="1">
      <c r="A3" s="45" t="s">
        <v>2</v>
      </c>
      <c r="B3" s="45"/>
      <c r="C3" s="45" t="s">
        <v>3</v>
      </c>
      <c r="D3" s="45"/>
      <c r="E3" s="10"/>
    </row>
    <row r="4" spans="1:5" s="1" customFormat="1" ht="19.5" customHeight="1">
      <c r="A4" s="5" t="s">
        <v>4</v>
      </c>
      <c r="B4" s="5" t="s">
        <v>5</v>
      </c>
      <c r="C4" s="5" t="s">
        <v>4</v>
      </c>
      <c r="D4" s="5" t="s">
        <v>5</v>
      </c>
      <c r="E4" s="10"/>
    </row>
    <row r="5" spans="1:4" s="1" customFormat="1" ht="19.5" customHeight="1">
      <c r="A5" s="7" t="s">
        <v>6</v>
      </c>
      <c r="B5" s="5">
        <v>16.85</v>
      </c>
      <c r="C5" s="7" t="s">
        <v>7</v>
      </c>
      <c r="D5" s="5">
        <v>14.63</v>
      </c>
    </row>
    <row r="6" spans="1:4" s="1" customFormat="1" ht="19.5" customHeight="1">
      <c r="A6" s="7" t="s">
        <v>8</v>
      </c>
      <c r="B6" s="5"/>
      <c r="C6" s="7" t="s">
        <v>9</v>
      </c>
      <c r="D6" s="5"/>
    </row>
    <row r="7" spans="1:4" s="1" customFormat="1" ht="19.5" customHeight="1">
      <c r="A7" s="7" t="s">
        <v>10</v>
      </c>
      <c r="B7" s="5"/>
      <c r="C7" s="7" t="s">
        <v>11</v>
      </c>
      <c r="D7" s="5"/>
    </row>
    <row r="8" spans="1:4" s="1" customFormat="1" ht="19.5" customHeight="1">
      <c r="A8" s="7" t="s">
        <v>12</v>
      </c>
      <c r="B8" s="5"/>
      <c r="C8" s="7" t="s">
        <v>13</v>
      </c>
      <c r="D8" s="5"/>
    </row>
    <row r="9" spans="1:4" s="1" customFormat="1" ht="19.5" customHeight="1">
      <c r="A9" s="7" t="s">
        <v>14</v>
      </c>
      <c r="B9" s="5"/>
      <c r="C9" s="7" t="s">
        <v>15</v>
      </c>
      <c r="D9" s="5"/>
    </row>
    <row r="10" spans="1:4" s="1" customFormat="1" ht="19.5" customHeight="1">
      <c r="A10" s="7" t="s">
        <v>16</v>
      </c>
      <c r="B10" s="5"/>
      <c r="C10" s="7" t="s">
        <v>17</v>
      </c>
      <c r="D10" s="5"/>
    </row>
    <row r="11" spans="1:4" s="1" customFormat="1" ht="19.5" customHeight="1">
      <c r="A11" s="7" t="s">
        <v>18</v>
      </c>
      <c r="B11" s="5"/>
      <c r="C11" s="7" t="s">
        <v>19</v>
      </c>
      <c r="D11" s="5"/>
    </row>
    <row r="12" spans="1:4" s="1" customFormat="1" ht="19.5" customHeight="1">
      <c r="A12" s="43" t="s">
        <v>20</v>
      </c>
      <c r="B12" s="5"/>
      <c r="C12" s="7" t="s">
        <v>21</v>
      </c>
      <c r="D12" s="5">
        <v>0.99</v>
      </c>
    </row>
    <row r="13" spans="1:4" s="1" customFormat="1" ht="19.5" customHeight="1">
      <c r="A13" s="43"/>
      <c r="B13" s="5"/>
      <c r="C13" s="7" t="s">
        <v>22</v>
      </c>
      <c r="D13" s="5">
        <v>0.54</v>
      </c>
    </row>
    <row r="14" spans="1:4" s="1" customFormat="1" ht="19.5" customHeight="1">
      <c r="A14" s="43"/>
      <c r="B14" s="5"/>
      <c r="C14" s="7" t="s">
        <v>23</v>
      </c>
      <c r="D14" s="5"/>
    </row>
    <row r="15" spans="1:4" s="1" customFormat="1" ht="19.5" customHeight="1">
      <c r="A15" s="43"/>
      <c r="B15" s="5"/>
      <c r="C15" s="7" t="s">
        <v>24</v>
      </c>
      <c r="D15" s="5"/>
    </row>
    <row r="16" spans="1:4" s="1" customFormat="1" ht="19.5" customHeight="1">
      <c r="A16" s="43"/>
      <c r="B16" s="5"/>
      <c r="C16" s="7" t="s">
        <v>25</v>
      </c>
      <c r="D16" s="5"/>
    </row>
    <row r="17" spans="1:4" s="1" customFormat="1" ht="19.5" customHeight="1">
      <c r="A17" s="43"/>
      <c r="B17" s="5"/>
      <c r="C17" s="7" t="s">
        <v>26</v>
      </c>
      <c r="D17" s="5"/>
    </row>
    <row r="18" spans="1:4" s="1" customFormat="1" ht="19.5" customHeight="1">
      <c r="A18" s="43"/>
      <c r="B18" s="5"/>
      <c r="C18" s="7" t="s">
        <v>27</v>
      </c>
      <c r="D18" s="5"/>
    </row>
    <row r="19" spans="1:4" s="1" customFormat="1" ht="19.5" customHeight="1">
      <c r="A19" s="43"/>
      <c r="B19" s="5"/>
      <c r="C19" s="7" t="s">
        <v>28</v>
      </c>
      <c r="D19" s="5"/>
    </row>
    <row r="20" spans="1:4" s="1" customFormat="1" ht="19.5" customHeight="1">
      <c r="A20" s="43"/>
      <c r="B20" s="5"/>
      <c r="C20" s="7" t="s">
        <v>29</v>
      </c>
      <c r="D20" s="5"/>
    </row>
    <row r="21" spans="1:4" s="1" customFormat="1" ht="19.5" customHeight="1">
      <c r="A21" s="43"/>
      <c r="B21" s="5"/>
      <c r="C21" s="7" t="s">
        <v>30</v>
      </c>
      <c r="D21" s="5"/>
    </row>
    <row r="22" spans="1:4" s="1" customFormat="1" ht="19.5" customHeight="1">
      <c r="A22" s="43"/>
      <c r="B22" s="5"/>
      <c r="C22" s="7" t="s">
        <v>31</v>
      </c>
      <c r="D22" s="5"/>
    </row>
    <row r="23" spans="1:4" s="1" customFormat="1" ht="19.5" customHeight="1">
      <c r="A23" s="43"/>
      <c r="B23" s="5"/>
      <c r="C23" s="7" t="s">
        <v>32</v>
      </c>
      <c r="D23" s="5">
        <v>0.69</v>
      </c>
    </row>
    <row r="24" spans="1:4" s="1" customFormat="1" ht="19.5" customHeight="1">
      <c r="A24" s="43"/>
      <c r="B24" s="5"/>
      <c r="C24" s="7" t="s">
        <v>33</v>
      </c>
      <c r="D24" s="5"/>
    </row>
    <row r="25" spans="1:4" s="1" customFormat="1" ht="19.5" customHeight="1">
      <c r="A25" s="43"/>
      <c r="B25" s="5"/>
      <c r="C25" s="7" t="s">
        <v>34</v>
      </c>
      <c r="D25" s="5"/>
    </row>
    <row r="26" spans="1:4" s="1" customFormat="1" ht="19.5" customHeight="1">
      <c r="A26" s="43"/>
      <c r="B26" s="5"/>
      <c r="C26" s="7" t="s">
        <v>35</v>
      </c>
      <c r="D26" s="5"/>
    </row>
    <row r="27" spans="1:4" s="1" customFormat="1" ht="19.5" customHeight="1">
      <c r="A27" s="43"/>
      <c r="B27" s="5"/>
      <c r="C27" s="7" t="s">
        <v>36</v>
      </c>
      <c r="D27" s="5"/>
    </row>
    <row r="28" spans="1:4" s="1" customFormat="1" ht="19.5" customHeight="1">
      <c r="A28" s="7"/>
      <c r="B28" s="5"/>
      <c r="C28" s="7"/>
      <c r="D28" s="5"/>
    </row>
    <row r="29" spans="1:4" s="1" customFormat="1" ht="19.5" customHeight="1">
      <c r="A29" s="13" t="s">
        <v>37</v>
      </c>
      <c r="B29" s="13">
        <v>16.85</v>
      </c>
      <c r="C29" s="13" t="s">
        <v>38</v>
      </c>
      <c r="D29" s="13">
        <f>SUM(D5:D27)</f>
        <v>16.85</v>
      </c>
    </row>
    <row r="30" spans="1:4" s="1" customFormat="1" ht="19.5" customHeight="1">
      <c r="A30" s="7" t="s">
        <v>39</v>
      </c>
      <c r="B30" s="5"/>
      <c r="C30" s="7"/>
      <c r="D30" s="5"/>
    </row>
    <row r="31" spans="1:4" s="1" customFormat="1" ht="19.5" customHeight="1">
      <c r="A31" s="7" t="s">
        <v>40</v>
      </c>
      <c r="B31" s="5"/>
      <c r="C31" s="7"/>
      <c r="D31" s="5"/>
    </row>
    <row r="32" spans="1:4" s="1" customFormat="1" ht="19.5" customHeight="1">
      <c r="A32" s="43" t="s">
        <v>41</v>
      </c>
      <c r="B32" s="5"/>
      <c r="C32" s="7"/>
      <c r="D32" s="5"/>
    </row>
    <row r="33" spans="1:4" s="1" customFormat="1" ht="19.5" customHeight="1">
      <c r="A33" s="43" t="s">
        <v>42</v>
      </c>
      <c r="B33" s="5"/>
      <c r="C33" s="7"/>
      <c r="D33" s="5"/>
    </row>
    <row r="34" spans="1:4" s="1" customFormat="1" ht="19.5" customHeight="1">
      <c r="A34" s="7" t="s">
        <v>43</v>
      </c>
      <c r="B34" s="5"/>
      <c r="C34" s="7"/>
      <c r="D34" s="5"/>
    </row>
    <row r="35" spans="1:4" s="1" customFormat="1" ht="19.5" customHeight="1">
      <c r="A35" s="7" t="s">
        <v>44</v>
      </c>
      <c r="B35" s="5"/>
      <c r="C35" s="7"/>
      <c r="D35" s="5"/>
    </row>
    <row r="36" spans="1:4" s="1" customFormat="1" ht="19.5" customHeight="1">
      <c r="A36" s="7"/>
      <c r="B36" s="5"/>
      <c r="C36" s="7"/>
      <c r="D36" s="5"/>
    </row>
    <row r="37" spans="1:4" s="1" customFormat="1" ht="19.5" customHeight="1">
      <c r="A37" s="13" t="s">
        <v>45</v>
      </c>
      <c r="B37" s="13">
        <f>SUM(B29)</f>
        <v>16.85</v>
      </c>
      <c r="C37" s="13" t="s">
        <v>46</v>
      </c>
      <c r="D37" s="13">
        <f>SUM(D29)</f>
        <v>16.85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A1">
      <selection activeCell="C8" sqref="C8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ht="31.5" customHeight="1"/>
    <row r="2" spans="1:9" ht="33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</row>
    <row r="3" spans="1:9" ht="22.5" customHeight="1">
      <c r="A3" s="24"/>
      <c r="B3" s="24"/>
      <c r="C3" s="4"/>
      <c r="H3" s="47" t="s">
        <v>1</v>
      </c>
      <c r="I3" s="47"/>
    </row>
    <row r="4" spans="1:9" s="38" customFormat="1" ht="74.25" customHeight="1">
      <c r="A4" s="39" t="s">
        <v>48</v>
      </c>
      <c r="B4" s="39" t="s">
        <v>49</v>
      </c>
      <c r="C4" s="39" t="s">
        <v>50</v>
      </c>
      <c r="D4" s="6" t="s">
        <v>51</v>
      </c>
      <c r="E4" s="6" t="s">
        <v>52</v>
      </c>
      <c r="F4" s="6" t="s">
        <v>53</v>
      </c>
      <c r="G4" s="40" t="s">
        <v>54</v>
      </c>
      <c r="H4" s="40" t="s">
        <v>55</v>
      </c>
      <c r="I4" s="40" t="s">
        <v>56</v>
      </c>
    </row>
    <row r="5" spans="1:9" ht="28.5" customHeight="1">
      <c r="A5" s="13" t="s">
        <v>57</v>
      </c>
      <c r="B5" s="13">
        <f>B6+B8+B11+B14</f>
        <v>16.85</v>
      </c>
      <c r="C5" s="41"/>
      <c r="D5" s="41"/>
      <c r="E5" s="41"/>
      <c r="F5" s="41"/>
      <c r="G5" s="41"/>
      <c r="H5" s="41"/>
      <c r="I5" s="41"/>
    </row>
    <row r="6" spans="1:9" ht="28.5" customHeight="1">
      <c r="A6" s="18" t="s">
        <v>58</v>
      </c>
      <c r="B6" s="13">
        <f>B7</f>
        <v>14.63</v>
      </c>
      <c r="C6" s="41"/>
      <c r="D6" s="41"/>
      <c r="E6" s="41"/>
      <c r="F6" s="41"/>
      <c r="G6" s="41"/>
      <c r="H6" s="41"/>
      <c r="I6" s="41"/>
    </row>
    <row r="7" spans="1:9" ht="28.5" customHeight="1">
      <c r="A7" s="20" t="s">
        <v>59</v>
      </c>
      <c r="B7" s="5">
        <v>14.63</v>
      </c>
      <c r="C7" s="41"/>
      <c r="D7" s="41"/>
      <c r="E7" s="41"/>
      <c r="F7" s="41"/>
      <c r="G7" s="41"/>
      <c r="H7" s="41"/>
      <c r="I7" s="41"/>
    </row>
    <row r="8" spans="1:9" ht="28.5" customHeight="1">
      <c r="A8" s="18" t="s">
        <v>60</v>
      </c>
      <c r="B8" s="13">
        <f>B9+B10</f>
        <v>1</v>
      </c>
      <c r="C8" s="41"/>
      <c r="D8" s="41"/>
      <c r="E8" s="41"/>
      <c r="F8" s="41"/>
      <c r="G8" s="41"/>
      <c r="H8" s="41"/>
      <c r="I8" s="41"/>
    </row>
    <row r="9" spans="1:9" ht="28.5" customHeight="1">
      <c r="A9" s="20" t="s">
        <v>61</v>
      </c>
      <c r="B9" s="5">
        <v>0.99</v>
      </c>
      <c r="C9" s="41"/>
      <c r="D9" s="41"/>
      <c r="E9" s="41"/>
      <c r="F9" s="41"/>
      <c r="G9" s="41"/>
      <c r="H9" s="41"/>
      <c r="I9" s="41"/>
    </row>
    <row r="10" spans="1:9" ht="28.5" customHeight="1">
      <c r="A10" s="20" t="s">
        <v>62</v>
      </c>
      <c r="B10" s="5">
        <v>0.01</v>
      </c>
      <c r="C10" s="41"/>
      <c r="D10" s="41"/>
      <c r="E10" s="41"/>
      <c r="F10" s="41"/>
      <c r="G10" s="41"/>
      <c r="H10" s="41"/>
      <c r="I10" s="41"/>
    </row>
    <row r="11" spans="1:9" ht="28.5" customHeight="1">
      <c r="A11" s="18" t="s">
        <v>63</v>
      </c>
      <c r="B11" s="13">
        <f>B12+B13</f>
        <v>0.53</v>
      </c>
      <c r="C11" s="41"/>
      <c r="D11" s="41"/>
      <c r="E11" s="41"/>
      <c r="F11" s="41"/>
      <c r="G11" s="41"/>
      <c r="H11" s="41"/>
      <c r="I11" s="41"/>
    </row>
    <row r="12" spans="1:9" ht="28.5" customHeight="1">
      <c r="A12" s="20" t="s">
        <v>64</v>
      </c>
      <c r="B12" s="5">
        <v>0.36</v>
      </c>
      <c r="C12" s="41"/>
      <c r="D12" s="41"/>
      <c r="E12" s="41"/>
      <c r="F12" s="41"/>
      <c r="G12" s="41"/>
      <c r="H12" s="41"/>
      <c r="I12" s="41"/>
    </row>
    <row r="13" spans="1:9" ht="28.5" customHeight="1">
      <c r="A13" s="20" t="s">
        <v>65</v>
      </c>
      <c r="B13" s="5">
        <v>0.17</v>
      </c>
      <c r="C13" s="41"/>
      <c r="D13" s="41"/>
      <c r="E13" s="41"/>
      <c r="F13" s="41"/>
      <c r="G13" s="41"/>
      <c r="H13" s="41"/>
      <c r="I13" s="41"/>
    </row>
    <row r="14" spans="1:9" ht="28.5" customHeight="1">
      <c r="A14" s="18" t="s">
        <v>66</v>
      </c>
      <c r="B14" s="13">
        <f>B15</f>
        <v>0.69</v>
      </c>
      <c r="C14" s="41"/>
      <c r="D14" s="41"/>
      <c r="E14" s="41"/>
      <c r="F14" s="41"/>
      <c r="G14" s="41"/>
      <c r="H14" s="41"/>
      <c r="I14" s="41"/>
    </row>
    <row r="15" spans="1:9" ht="30" customHeight="1">
      <c r="A15" s="20" t="s">
        <v>67</v>
      </c>
      <c r="B15" s="5">
        <v>0.69</v>
      </c>
      <c r="C15" s="41"/>
      <c r="D15" s="41"/>
      <c r="E15" s="41"/>
      <c r="F15" s="41"/>
      <c r="G15" s="41"/>
      <c r="H15" s="41"/>
      <c r="I15" s="41"/>
    </row>
    <row r="16" spans="1:9" ht="30" customHeight="1">
      <c r="A16" s="17"/>
      <c r="B16" s="5"/>
      <c r="C16" s="41"/>
      <c r="D16" s="41"/>
      <c r="E16" s="41"/>
      <c r="F16" s="41"/>
      <c r="G16" s="41"/>
      <c r="H16" s="41"/>
      <c r="I16" s="41"/>
    </row>
    <row r="17" spans="1:9" ht="30" customHeight="1">
      <c r="A17" s="20"/>
      <c r="B17" s="13"/>
      <c r="C17" s="41"/>
      <c r="D17" s="41"/>
      <c r="E17" s="41"/>
      <c r="F17" s="41"/>
      <c r="G17" s="41"/>
      <c r="H17" s="41"/>
      <c r="I17" s="41"/>
    </row>
    <row r="18" spans="1:9" ht="30" customHeight="1">
      <c r="A18" s="17"/>
      <c r="B18" s="5"/>
      <c r="C18" s="41"/>
      <c r="D18" s="41"/>
      <c r="E18" s="41"/>
      <c r="F18" s="41"/>
      <c r="G18" s="41"/>
      <c r="H18" s="41"/>
      <c r="I18" s="41"/>
    </row>
    <row r="19" spans="1:9" ht="30" customHeight="1">
      <c r="A19" s="20"/>
      <c r="B19" s="13"/>
      <c r="C19" s="41"/>
      <c r="D19" s="41"/>
      <c r="E19" s="41"/>
      <c r="F19" s="41"/>
      <c r="G19" s="41"/>
      <c r="H19" s="41"/>
      <c r="I19" s="41"/>
    </row>
    <row r="20" spans="1:9" ht="30" customHeight="1">
      <c r="A20" s="17"/>
      <c r="B20" s="13"/>
      <c r="C20" s="41"/>
      <c r="D20" s="41"/>
      <c r="E20" s="41"/>
      <c r="F20" s="41"/>
      <c r="G20" s="41"/>
      <c r="H20" s="41"/>
      <c r="I20" s="41"/>
    </row>
    <row r="21" spans="1:9" ht="30" customHeight="1">
      <c r="A21" s="20"/>
      <c r="B21" s="5"/>
      <c r="C21" s="41"/>
      <c r="D21" s="41"/>
      <c r="E21" s="41"/>
      <c r="F21" s="41"/>
      <c r="G21" s="41"/>
      <c r="H21" s="41"/>
      <c r="I21" s="41"/>
    </row>
    <row r="22" spans="1:9" ht="30" customHeight="1">
      <c r="A22" s="20"/>
      <c r="B22" s="5"/>
      <c r="C22" s="41"/>
      <c r="D22" s="41"/>
      <c r="E22" s="41"/>
      <c r="F22" s="41"/>
      <c r="G22" s="41"/>
      <c r="H22" s="41"/>
      <c r="I22" s="41"/>
    </row>
    <row r="23" spans="1:9" ht="30" customHeight="1">
      <c r="A23" s="20"/>
      <c r="B23" s="5"/>
      <c r="C23" s="41"/>
      <c r="D23" s="41"/>
      <c r="E23" s="41"/>
      <c r="F23" s="41"/>
      <c r="G23" s="41"/>
      <c r="H23" s="41"/>
      <c r="I23" s="41"/>
    </row>
    <row r="24" spans="1:9" ht="30" customHeight="1">
      <c r="A24" s="20"/>
      <c r="B24" s="5"/>
      <c r="C24" s="41"/>
      <c r="D24" s="41"/>
      <c r="E24" s="41"/>
      <c r="F24" s="41"/>
      <c r="G24" s="41"/>
      <c r="H24" s="41"/>
      <c r="I24" s="41"/>
    </row>
    <row r="25" spans="1:9" ht="30" customHeight="1">
      <c r="A25" s="20"/>
      <c r="B25" s="5"/>
      <c r="C25" s="41"/>
      <c r="D25" s="41"/>
      <c r="E25" s="41"/>
      <c r="F25" s="41"/>
      <c r="G25" s="41"/>
      <c r="H25" s="41"/>
      <c r="I25" s="41"/>
    </row>
    <row r="26" spans="1:9" ht="30" customHeight="1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30" customHeight="1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/>
  <mergeCells count="2">
    <mergeCell ref="A2:I2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20" sqref="B20"/>
    </sheetView>
  </sheetViews>
  <sheetFormatPr defaultColWidth="8.75390625" defaultRowHeight="14.25"/>
  <cols>
    <col min="1" max="1" width="49.625" style="0" customWidth="1"/>
    <col min="2" max="2" width="29.75390625" style="2" customWidth="1"/>
    <col min="3" max="4" width="20.625" style="2" customWidth="1"/>
    <col min="5" max="5" width="29.25390625" style="2" customWidth="1"/>
  </cols>
  <sheetData>
    <row r="1" spans="1:4" ht="45.75" customHeight="1">
      <c r="A1" s="48" t="s">
        <v>68</v>
      </c>
      <c r="B1" s="48"/>
      <c r="C1" s="3"/>
      <c r="D1" s="3"/>
    </row>
    <row r="2" spans="1:3" s="1" customFormat="1" ht="19.5" customHeight="1">
      <c r="A2" s="49" t="s">
        <v>1</v>
      </c>
      <c r="B2" s="49"/>
      <c r="C2" s="37"/>
    </row>
    <row r="3" spans="1:2" s="1" customFormat="1" ht="21" customHeight="1">
      <c r="A3" s="13" t="s">
        <v>69</v>
      </c>
      <c r="B3" s="13" t="s">
        <v>70</v>
      </c>
    </row>
    <row r="4" spans="1:2" s="1" customFormat="1" ht="21" customHeight="1">
      <c r="A4" s="5" t="s">
        <v>71</v>
      </c>
      <c r="B4" s="33">
        <v>1</v>
      </c>
    </row>
    <row r="5" spans="1:2" s="11" customFormat="1" ht="21" customHeight="1">
      <c r="A5" s="13" t="s">
        <v>57</v>
      </c>
      <c r="B5" s="13">
        <f>B6+B8+B11+B14</f>
        <v>16.85</v>
      </c>
    </row>
    <row r="6" spans="1:2" s="11" customFormat="1" ht="22.5" customHeight="1">
      <c r="A6" s="18" t="s">
        <v>58</v>
      </c>
      <c r="B6" s="13">
        <f>B7</f>
        <v>14.63</v>
      </c>
    </row>
    <row r="7" spans="1:2" s="1" customFormat="1" ht="22.5" customHeight="1">
      <c r="A7" s="20" t="s">
        <v>59</v>
      </c>
      <c r="B7" s="5">
        <v>14.63</v>
      </c>
    </row>
    <row r="8" spans="1:2" s="1" customFormat="1" ht="22.5" customHeight="1">
      <c r="A8" s="18" t="s">
        <v>60</v>
      </c>
      <c r="B8" s="13">
        <f>B9+B10</f>
        <v>1</v>
      </c>
    </row>
    <row r="9" spans="1:2" s="1" customFormat="1" ht="22.5" customHeight="1">
      <c r="A9" s="20" t="s">
        <v>61</v>
      </c>
      <c r="B9" s="5">
        <v>0.99</v>
      </c>
    </row>
    <row r="10" spans="1:2" s="1" customFormat="1" ht="22.5" customHeight="1">
      <c r="A10" s="20" t="s">
        <v>62</v>
      </c>
      <c r="B10" s="5">
        <v>0.01</v>
      </c>
    </row>
    <row r="11" spans="1:2" s="1" customFormat="1" ht="22.5" customHeight="1">
      <c r="A11" s="18" t="s">
        <v>63</v>
      </c>
      <c r="B11" s="13">
        <f>B12+B13</f>
        <v>0.53</v>
      </c>
    </row>
    <row r="12" spans="1:2" s="1" customFormat="1" ht="22.5" customHeight="1">
      <c r="A12" s="20" t="s">
        <v>64</v>
      </c>
      <c r="B12" s="5">
        <v>0.36</v>
      </c>
    </row>
    <row r="13" spans="1:2" s="1" customFormat="1" ht="22.5" customHeight="1">
      <c r="A13" s="20" t="s">
        <v>65</v>
      </c>
      <c r="B13" s="5">
        <v>0.17</v>
      </c>
    </row>
    <row r="14" spans="1:2" s="1" customFormat="1" ht="22.5" customHeight="1">
      <c r="A14" s="18" t="s">
        <v>66</v>
      </c>
      <c r="B14" s="13">
        <f>B15</f>
        <v>0.69</v>
      </c>
    </row>
    <row r="15" spans="1:2" s="11" customFormat="1" ht="22.5" customHeight="1">
      <c r="A15" s="20" t="s">
        <v>67</v>
      </c>
      <c r="B15" s="5">
        <v>0.69</v>
      </c>
    </row>
    <row r="16" spans="1:2" s="1" customFormat="1" ht="22.5" customHeight="1">
      <c r="A16" s="17"/>
      <c r="B16" s="5"/>
    </row>
    <row r="17" spans="1:2" s="11" customFormat="1" ht="22.5" customHeight="1">
      <c r="A17" s="20"/>
      <c r="B17" s="13"/>
    </row>
    <row r="18" spans="1:2" s="11" customFormat="1" ht="22.5" customHeight="1">
      <c r="A18" s="17"/>
      <c r="B18" s="13"/>
    </row>
    <row r="19" spans="1:2" s="1" customFormat="1" ht="22.5" customHeight="1">
      <c r="A19" s="20"/>
      <c r="B19" s="5"/>
    </row>
    <row r="20" spans="1:2" s="11" customFormat="1" ht="22.5" customHeight="1">
      <c r="A20" s="20"/>
      <c r="B20" s="5"/>
    </row>
    <row r="21" spans="1:2" s="11" customFormat="1" ht="22.5" customHeight="1">
      <c r="A21" s="20"/>
      <c r="B21" s="5"/>
    </row>
    <row r="22" spans="1:2" s="1" customFormat="1" ht="22.5" customHeight="1">
      <c r="A22" s="20"/>
      <c r="B22" s="5"/>
    </row>
    <row r="23" spans="1:2" s="1" customFormat="1" ht="22.5" customHeight="1">
      <c r="A23" s="20"/>
      <c r="B23" s="5"/>
    </row>
    <row r="24" spans="3:5" ht="14.25">
      <c r="C24"/>
      <c r="D24"/>
      <c r="E24"/>
    </row>
    <row r="25" spans="3:5" ht="14.25">
      <c r="C25"/>
      <c r="D25"/>
      <c r="E25"/>
    </row>
    <row r="26" spans="3:5" ht="14.25">
      <c r="C26"/>
      <c r="D26"/>
      <c r="E26"/>
    </row>
    <row r="27" spans="3:5" ht="14.25">
      <c r="C27"/>
      <c r="D27"/>
      <c r="E27"/>
    </row>
    <row r="28" spans="3:5" ht="14.25">
      <c r="C28"/>
      <c r="D28"/>
      <c r="E28"/>
    </row>
    <row r="29" spans="3:5" ht="14.25">
      <c r="C29"/>
      <c r="D29"/>
      <c r="E29"/>
    </row>
    <row r="30" spans="3:5" ht="14.25">
      <c r="C30"/>
      <c r="D30"/>
      <c r="E30"/>
    </row>
    <row r="31" spans="3:5" ht="14.25">
      <c r="C31"/>
      <c r="D31"/>
      <c r="E31"/>
    </row>
    <row r="32" spans="3:5" ht="14.25">
      <c r="C32"/>
      <c r="D32"/>
      <c r="E32"/>
    </row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G17" sqref="G17"/>
    </sheetView>
  </sheetViews>
  <sheetFormatPr defaultColWidth="8.75390625" defaultRowHeight="14.25"/>
  <cols>
    <col min="1" max="1" width="8.75390625" style="0" customWidth="1"/>
    <col min="2" max="2" width="28.875" style="0" customWidth="1"/>
    <col min="3" max="9" width="10.625" style="2" customWidth="1"/>
  </cols>
  <sheetData>
    <row r="1" spans="1:9" ht="14.2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4"/>
      <c r="B2" s="44"/>
      <c r="C2" s="44"/>
      <c r="D2" s="44"/>
      <c r="E2" s="44"/>
      <c r="F2" s="44"/>
      <c r="G2" s="44"/>
      <c r="H2" s="44"/>
      <c r="I2" s="44"/>
    </row>
    <row r="3" spans="2:9" s="1" customFormat="1" ht="20.25" customHeight="1">
      <c r="B3" s="12"/>
      <c r="C3" s="4"/>
      <c r="D3" s="4"/>
      <c r="E3" s="4"/>
      <c r="F3" s="4"/>
      <c r="G3" s="4"/>
      <c r="H3" s="32" t="s">
        <v>1</v>
      </c>
      <c r="I3" s="32"/>
    </row>
    <row r="4" spans="1:9" s="1" customFormat="1" ht="27.75" customHeight="1">
      <c r="A4" s="50" t="s">
        <v>73</v>
      </c>
      <c r="B4" s="45" t="s">
        <v>48</v>
      </c>
      <c r="C4" s="45" t="s">
        <v>57</v>
      </c>
      <c r="D4" s="45" t="s">
        <v>74</v>
      </c>
      <c r="E4" s="45"/>
      <c r="F4" s="45"/>
      <c r="G4" s="45" t="s">
        <v>75</v>
      </c>
      <c r="H4" s="45"/>
      <c r="I4" s="45"/>
    </row>
    <row r="5" spans="1:9" s="1" customFormat="1" ht="27.75" customHeight="1">
      <c r="A5" s="50"/>
      <c r="B5" s="45"/>
      <c r="C5" s="45"/>
      <c r="D5" s="13" t="s">
        <v>57</v>
      </c>
      <c r="E5" s="13" t="s">
        <v>76</v>
      </c>
      <c r="F5" s="13" t="s">
        <v>77</v>
      </c>
      <c r="G5" s="13" t="s">
        <v>57</v>
      </c>
      <c r="H5" s="13" t="s">
        <v>76</v>
      </c>
      <c r="I5" s="13" t="s">
        <v>77</v>
      </c>
    </row>
    <row r="6" spans="1:9" s="1" customFormat="1" ht="27.75" customHeight="1">
      <c r="A6" s="19"/>
      <c r="B6" s="13" t="s">
        <v>57</v>
      </c>
      <c r="C6" s="13">
        <f>D6+G6</f>
        <v>16.85</v>
      </c>
      <c r="D6" s="13">
        <f>E6+F6</f>
        <v>16.85</v>
      </c>
      <c r="E6" s="13">
        <v>9.85</v>
      </c>
      <c r="F6" s="13">
        <v>7</v>
      </c>
      <c r="G6" s="5"/>
      <c r="H6" s="5"/>
      <c r="I6" s="5"/>
    </row>
    <row r="7" spans="1:9" s="1" customFormat="1" ht="27.75" customHeight="1">
      <c r="A7" s="34">
        <v>2012801</v>
      </c>
      <c r="B7" s="18" t="s">
        <v>58</v>
      </c>
      <c r="C7" s="13">
        <f aca="true" t="shared" si="0" ref="C7:C16">D7+G7</f>
        <v>14.629999999999999</v>
      </c>
      <c r="D7" s="13">
        <f aca="true" t="shared" si="1" ref="D7:D16">E7+F7</f>
        <v>14.629999999999999</v>
      </c>
      <c r="E7" s="13">
        <f>E8</f>
        <v>7.63</v>
      </c>
      <c r="F7" s="13">
        <v>7</v>
      </c>
      <c r="G7" s="5"/>
      <c r="H7" s="5"/>
      <c r="I7" s="5"/>
    </row>
    <row r="8" spans="1:9" s="1" customFormat="1" ht="27.75" customHeight="1">
      <c r="A8" s="34">
        <v>2012801</v>
      </c>
      <c r="B8" s="20" t="s">
        <v>59</v>
      </c>
      <c r="C8" s="5">
        <f t="shared" si="0"/>
        <v>14.629999999999999</v>
      </c>
      <c r="D8" s="5">
        <f t="shared" si="1"/>
        <v>14.629999999999999</v>
      </c>
      <c r="E8" s="5">
        <v>7.63</v>
      </c>
      <c r="F8" s="13">
        <v>7</v>
      </c>
      <c r="G8" s="5"/>
      <c r="H8" s="5"/>
      <c r="I8" s="5"/>
    </row>
    <row r="9" spans="1:9" s="1" customFormat="1" ht="27.75" customHeight="1">
      <c r="A9" s="34">
        <v>208</v>
      </c>
      <c r="B9" s="18" t="s">
        <v>60</v>
      </c>
      <c r="C9" s="13">
        <f t="shared" si="0"/>
        <v>1</v>
      </c>
      <c r="D9" s="13">
        <f t="shared" si="1"/>
        <v>1</v>
      </c>
      <c r="E9" s="13">
        <f>E10+E11</f>
        <v>1</v>
      </c>
      <c r="F9" s="5"/>
      <c r="G9" s="5"/>
      <c r="H9" s="5"/>
      <c r="I9" s="5"/>
    </row>
    <row r="10" spans="1:9" s="1" customFormat="1" ht="27.75" customHeight="1">
      <c r="A10" s="34">
        <v>2080505</v>
      </c>
      <c r="B10" s="20" t="s">
        <v>61</v>
      </c>
      <c r="C10" s="5">
        <f t="shared" si="0"/>
        <v>0.99</v>
      </c>
      <c r="D10" s="5">
        <f t="shared" si="1"/>
        <v>0.99</v>
      </c>
      <c r="E10" s="5">
        <v>0.99</v>
      </c>
      <c r="F10" s="5"/>
      <c r="G10" s="5"/>
      <c r="H10" s="5"/>
      <c r="I10" s="5"/>
    </row>
    <row r="11" spans="1:9" s="1" customFormat="1" ht="27.75" customHeight="1">
      <c r="A11" s="34">
        <v>2089901</v>
      </c>
      <c r="B11" s="20" t="s">
        <v>62</v>
      </c>
      <c r="C11" s="5">
        <f t="shared" si="0"/>
        <v>0.01</v>
      </c>
      <c r="D11" s="5">
        <f t="shared" si="1"/>
        <v>0.01</v>
      </c>
      <c r="E11" s="5">
        <v>0.01</v>
      </c>
      <c r="F11" s="5"/>
      <c r="G11" s="5"/>
      <c r="H11" s="5"/>
      <c r="I11" s="5"/>
    </row>
    <row r="12" spans="1:9" s="1" customFormat="1" ht="27.75" customHeight="1">
      <c r="A12" s="34">
        <v>210</v>
      </c>
      <c r="B12" s="18" t="s">
        <v>63</v>
      </c>
      <c r="C12" s="13">
        <f t="shared" si="0"/>
        <v>0.53</v>
      </c>
      <c r="D12" s="13">
        <f t="shared" si="1"/>
        <v>0.53</v>
      </c>
      <c r="E12" s="13">
        <f>E13+E14</f>
        <v>0.53</v>
      </c>
      <c r="F12" s="5"/>
      <c r="G12" s="5"/>
      <c r="H12" s="5"/>
      <c r="I12" s="5"/>
    </row>
    <row r="13" spans="1:9" s="1" customFormat="1" ht="27.75" customHeight="1">
      <c r="A13" s="34">
        <v>2101101</v>
      </c>
      <c r="B13" s="20" t="s">
        <v>64</v>
      </c>
      <c r="C13" s="5">
        <f t="shared" si="0"/>
        <v>0.36</v>
      </c>
      <c r="D13" s="5">
        <f t="shared" si="1"/>
        <v>0.36</v>
      </c>
      <c r="E13" s="5">
        <v>0.36</v>
      </c>
      <c r="F13" s="5"/>
      <c r="G13" s="5"/>
      <c r="H13" s="5"/>
      <c r="I13" s="5"/>
    </row>
    <row r="14" spans="1:9" s="1" customFormat="1" ht="27.75" customHeight="1">
      <c r="A14" s="34">
        <v>2101103</v>
      </c>
      <c r="B14" s="20" t="s">
        <v>65</v>
      </c>
      <c r="C14" s="5">
        <f t="shared" si="0"/>
        <v>0.17</v>
      </c>
      <c r="D14" s="5">
        <f t="shared" si="1"/>
        <v>0.17</v>
      </c>
      <c r="E14" s="5">
        <v>0.17</v>
      </c>
      <c r="F14" s="13"/>
      <c r="G14" s="5"/>
      <c r="H14" s="5"/>
      <c r="I14" s="5"/>
    </row>
    <row r="15" spans="1:9" s="1" customFormat="1" ht="27.75" customHeight="1">
      <c r="A15" s="34">
        <v>221</v>
      </c>
      <c r="B15" s="18" t="s">
        <v>66</v>
      </c>
      <c r="C15" s="13">
        <f t="shared" si="0"/>
        <v>0.69</v>
      </c>
      <c r="D15" s="13">
        <f t="shared" si="1"/>
        <v>0.69</v>
      </c>
      <c r="E15" s="13">
        <f>E16</f>
        <v>0.69</v>
      </c>
      <c r="F15" s="5"/>
      <c r="G15" s="5"/>
      <c r="H15" s="5"/>
      <c r="I15" s="5"/>
    </row>
    <row r="16" spans="1:9" ht="30" customHeight="1">
      <c r="A16" s="34">
        <v>2210201</v>
      </c>
      <c r="B16" s="20" t="s">
        <v>67</v>
      </c>
      <c r="C16" s="5">
        <f t="shared" si="0"/>
        <v>0.69</v>
      </c>
      <c r="D16" s="5">
        <f t="shared" si="1"/>
        <v>0.69</v>
      </c>
      <c r="E16" s="5">
        <v>0.69</v>
      </c>
      <c r="F16" s="13"/>
      <c r="G16" s="35"/>
      <c r="H16" s="35"/>
      <c r="I16" s="35"/>
    </row>
    <row r="17" spans="1:9" ht="30" customHeight="1">
      <c r="A17" s="36"/>
      <c r="B17" s="17"/>
      <c r="C17" s="5"/>
      <c r="D17" s="5"/>
      <c r="E17" s="30"/>
      <c r="F17" s="5"/>
      <c r="G17" s="35"/>
      <c r="H17" s="35"/>
      <c r="I17" s="35"/>
    </row>
    <row r="18" spans="1:9" ht="30" customHeight="1">
      <c r="A18" s="36"/>
      <c r="B18" s="20"/>
      <c r="C18" s="13"/>
      <c r="D18" s="13"/>
      <c r="E18" s="31"/>
      <c r="F18" s="13"/>
      <c r="G18" s="35"/>
      <c r="H18" s="35"/>
      <c r="I18" s="35"/>
    </row>
    <row r="19" spans="1:9" ht="30" customHeight="1">
      <c r="A19" s="36"/>
      <c r="B19" s="17"/>
      <c r="C19" s="13"/>
      <c r="D19" s="13"/>
      <c r="E19" s="31"/>
      <c r="F19" s="13"/>
      <c r="G19" s="35"/>
      <c r="H19" s="35"/>
      <c r="I19" s="35"/>
    </row>
    <row r="20" spans="1:9" ht="30" customHeight="1">
      <c r="A20" s="36"/>
      <c r="B20" s="20"/>
      <c r="C20" s="5"/>
      <c r="D20" s="5"/>
      <c r="E20" s="30"/>
      <c r="F20" s="5"/>
      <c r="G20" s="35"/>
      <c r="H20" s="35"/>
      <c r="I20" s="35"/>
    </row>
    <row r="21" spans="1:9" ht="30" customHeight="1">
      <c r="A21" s="36"/>
      <c r="B21" s="20"/>
      <c r="C21" s="5"/>
      <c r="D21" s="5"/>
      <c r="E21" s="30"/>
      <c r="F21" s="5"/>
      <c r="G21" s="35"/>
      <c r="H21" s="35"/>
      <c r="I21" s="35"/>
    </row>
    <row r="22" spans="1:9" ht="30" customHeight="1">
      <c r="A22" s="36"/>
      <c r="B22" s="20"/>
      <c r="C22" s="5"/>
      <c r="D22" s="5"/>
      <c r="E22" s="30"/>
      <c r="F22" s="5"/>
      <c r="G22" s="35"/>
      <c r="H22" s="35"/>
      <c r="I22" s="35"/>
    </row>
    <row r="23" spans="1:9" ht="30" customHeight="1">
      <c r="A23" s="36"/>
      <c r="B23" s="20"/>
      <c r="C23" s="5"/>
      <c r="D23" s="5"/>
      <c r="E23" s="30"/>
      <c r="F23" s="5"/>
      <c r="G23" s="35"/>
      <c r="H23" s="35"/>
      <c r="I23" s="35"/>
    </row>
    <row r="24" spans="1:9" ht="30" customHeight="1">
      <c r="A24" s="36"/>
      <c r="B24" s="20"/>
      <c r="C24" s="5"/>
      <c r="D24" s="5"/>
      <c r="E24" s="30"/>
      <c r="F24" s="5"/>
      <c r="G24" s="35"/>
      <c r="H24" s="35"/>
      <c r="I24" s="35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20" sqref="D20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44" t="s">
        <v>78</v>
      </c>
      <c r="B1" s="44"/>
      <c r="C1" s="44"/>
      <c r="D1" s="44"/>
    </row>
    <row r="2" spans="1:4" s="1" customFormat="1" ht="19.5" customHeight="1">
      <c r="A2" s="12"/>
      <c r="B2" s="4"/>
      <c r="C2" s="4"/>
      <c r="D2" s="4" t="s">
        <v>1</v>
      </c>
    </row>
    <row r="3" spans="1:4" s="1" customFormat="1" ht="21" customHeight="1">
      <c r="A3" s="13" t="s">
        <v>69</v>
      </c>
      <c r="B3" s="13" t="s">
        <v>70</v>
      </c>
      <c r="C3" s="13" t="s">
        <v>76</v>
      </c>
      <c r="D3" s="13" t="s">
        <v>77</v>
      </c>
    </row>
    <row r="4" spans="1:4" s="1" customFormat="1" ht="21" customHeight="1">
      <c r="A4" s="5" t="s">
        <v>71</v>
      </c>
      <c r="B4" s="5">
        <v>1</v>
      </c>
      <c r="C4" s="5">
        <v>2</v>
      </c>
      <c r="D4" s="5">
        <v>3</v>
      </c>
    </row>
    <row r="5" spans="1:5" s="11" customFormat="1" ht="21" customHeight="1">
      <c r="A5" s="13" t="s">
        <v>57</v>
      </c>
      <c r="B5" s="13">
        <f>C5+D5</f>
        <v>16.849999999999998</v>
      </c>
      <c r="C5" s="13">
        <f>C6+C8+C11+C14</f>
        <v>9.849999999999998</v>
      </c>
      <c r="D5" s="13">
        <v>7</v>
      </c>
      <c r="E5" s="29"/>
    </row>
    <row r="6" spans="1:4" s="11" customFormat="1" ht="21" customHeight="1">
      <c r="A6" s="18" t="s">
        <v>58</v>
      </c>
      <c r="B6" s="13">
        <f aca="true" t="shared" si="0" ref="B6:B15">C6+D6</f>
        <v>14.629999999999999</v>
      </c>
      <c r="C6" s="13">
        <f>C7</f>
        <v>7.63</v>
      </c>
      <c r="D6" s="13">
        <v>7</v>
      </c>
    </row>
    <row r="7" spans="1:4" s="1" customFormat="1" ht="21" customHeight="1">
      <c r="A7" s="20" t="s">
        <v>59</v>
      </c>
      <c r="B7" s="5">
        <f t="shared" si="0"/>
        <v>14.629999999999999</v>
      </c>
      <c r="C7" s="5">
        <v>7.63</v>
      </c>
      <c r="D7" s="13">
        <v>7</v>
      </c>
    </row>
    <row r="8" spans="1:4" s="1" customFormat="1" ht="21" customHeight="1">
      <c r="A8" s="18" t="s">
        <v>60</v>
      </c>
      <c r="B8" s="13">
        <f t="shared" si="0"/>
        <v>1</v>
      </c>
      <c r="C8" s="13">
        <f>C9+C10</f>
        <v>1</v>
      </c>
      <c r="D8" s="30"/>
    </row>
    <row r="9" spans="1:4" s="1" customFormat="1" ht="21" customHeight="1">
      <c r="A9" s="20" t="s">
        <v>61</v>
      </c>
      <c r="B9" s="5">
        <f t="shared" si="0"/>
        <v>0.99</v>
      </c>
      <c r="C9" s="5">
        <v>0.99</v>
      </c>
      <c r="D9" s="30"/>
    </row>
    <row r="10" spans="1:5" s="1" customFormat="1" ht="21" customHeight="1">
      <c r="A10" s="20" t="s">
        <v>62</v>
      </c>
      <c r="B10" s="5">
        <f t="shared" si="0"/>
        <v>0.01</v>
      </c>
      <c r="C10" s="5">
        <v>0.01</v>
      </c>
      <c r="D10" s="5"/>
      <c r="E10" s="10"/>
    </row>
    <row r="11" spans="1:5" s="1" customFormat="1" ht="21" customHeight="1">
      <c r="A11" s="18" t="s">
        <v>63</v>
      </c>
      <c r="B11" s="13">
        <f t="shared" si="0"/>
        <v>0.53</v>
      </c>
      <c r="C11" s="13">
        <f>C12+C13</f>
        <v>0.53</v>
      </c>
      <c r="D11" s="5"/>
      <c r="E11" s="10"/>
    </row>
    <row r="12" spans="1:5" s="11" customFormat="1" ht="21" customHeight="1">
      <c r="A12" s="20" t="s">
        <v>64</v>
      </c>
      <c r="B12" s="5">
        <f t="shared" si="0"/>
        <v>0.36</v>
      </c>
      <c r="C12" s="5">
        <v>0.36</v>
      </c>
      <c r="D12" s="13"/>
      <c r="E12" s="29"/>
    </row>
    <row r="13" spans="1:5" s="1" customFormat="1" ht="21" customHeight="1">
      <c r="A13" s="20" t="s">
        <v>65</v>
      </c>
      <c r="B13" s="5">
        <f t="shared" si="0"/>
        <v>0.17</v>
      </c>
      <c r="C13" s="5">
        <v>0.17</v>
      </c>
      <c r="D13" s="13"/>
      <c r="E13" s="10"/>
    </row>
    <row r="14" spans="1:5" s="11" customFormat="1" ht="21" customHeight="1">
      <c r="A14" s="18" t="s">
        <v>66</v>
      </c>
      <c r="B14" s="13">
        <f t="shared" si="0"/>
        <v>0.69</v>
      </c>
      <c r="C14" s="13">
        <f>C15</f>
        <v>0.69</v>
      </c>
      <c r="D14" s="5"/>
      <c r="E14" s="29"/>
    </row>
    <row r="15" spans="1:5" s="11" customFormat="1" ht="21" customHeight="1">
      <c r="A15" s="20" t="s">
        <v>67</v>
      </c>
      <c r="B15" s="5">
        <f t="shared" si="0"/>
        <v>0.69</v>
      </c>
      <c r="C15" s="5">
        <v>0.69</v>
      </c>
      <c r="D15" s="13"/>
      <c r="E15" s="29"/>
    </row>
    <row r="16" spans="1:5" s="1" customFormat="1" ht="21" customHeight="1">
      <c r="A16" s="17"/>
      <c r="B16" s="5"/>
      <c r="C16" s="30"/>
      <c r="D16" s="5"/>
      <c r="E16" s="10"/>
    </row>
    <row r="17" spans="1:5" s="11" customFormat="1" ht="21" customHeight="1">
      <c r="A17" s="20"/>
      <c r="B17" s="13"/>
      <c r="C17" s="31"/>
      <c r="D17" s="13"/>
      <c r="E17" s="29"/>
    </row>
    <row r="18" spans="1:4" s="11" customFormat="1" ht="21" customHeight="1">
      <c r="A18" s="17"/>
      <c r="B18" s="13"/>
      <c r="C18" s="31"/>
      <c r="D18" s="13"/>
    </row>
    <row r="19" spans="1:4" s="1" customFormat="1" ht="21" customHeight="1">
      <c r="A19" s="20"/>
      <c r="B19" s="5"/>
      <c r="C19" s="30"/>
      <c r="D19" s="5"/>
    </row>
    <row r="20" spans="1:4" s="1" customFormat="1" ht="21" customHeight="1">
      <c r="A20" s="20"/>
      <c r="B20" s="5"/>
      <c r="C20" s="30"/>
      <c r="D20" s="5"/>
    </row>
    <row r="21" spans="1:4" ht="22.5" customHeight="1">
      <c r="A21" s="20"/>
      <c r="B21" s="5"/>
      <c r="C21" s="30"/>
      <c r="D21" s="5"/>
    </row>
    <row r="22" spans="1:4" ht="22.5" customHeight="1">
      <c r="A22" s="20"/>
      <c r="B22" s="5"/>
      <c r="C22" s="30"/>
      <c r="D22" s="5"/>
    </row>
    <row r="23" spans="1:4" ht="22.5" customHeight="1">
      <c r="A23" s="20"/>
      <c r="B23" s="5"/>
      <c r="C23" s="30"/>
      <c r="D23" s="5"/>
    </row>
  </sheetData>
  <sheetProtection/>
  <mergeCells count="1">
    <mergeCell ref="A1:D1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Zeros="0" zoomScalePageLayoutView="0" workbookViewId="0" topLeftCell="A13">
      <selection activeCell="D33" sqref="D33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44" t="s">
        <v>79</v>
      </c>
      <c r="B1" s="44"/>
      <c r="C1" s="44"/>
      <c r="D1" s="44"/>
      <c r="E1" s="44"/>
    </row>
    <row r="2" spans="1:5" ht="23.25" customHeight="1">
      <c r="A2" s="44"/>
      <c r="B2" s="44"/>
      <c r="C2" s="44"/>
      <c r="D2" s="44"/>
      <c r="E2" s="44"/>
    </row>
    <row r="3" spans="1:5" s="1" customFormat="1" ht="18.75" customHeight="1">
      <c r="A3" s="24"/>
      <c r="B3" s="24"/>
      <c r="C3" s="25"/>
      <c r="D3" s="25"/>
      <c r="E3" s="25" t="s">
        <v>1</v>
      </c>
    </row>
    <row r="4" spans="1:5" s="1" customFormat="1" ht="22.5" customHeight="1">
      <c r="A4" s="45" t="s">
        <v>80</v>
      </c>
      <c r="B4" s="45"/>
      <c r="C4" s="45" t="s">
        <v>81</v>
      </c>
      <c r="D4" s="45"/>
      <c r="E4" s="45"/>
    </row>
    <row r="5" spans="1:5" s="1" customFormat="1" ht="22.5" customHeight="1">
      <c r="A5" s="5" t="s">
        <v>73</v>
      </c>
      <c r="B5" s="5" t="s">
        <v>48</v>
      </c>
      <c r="C5" s="5" t="s">
        <v>57</v>
      </c>
      <c r="D5" s="5" t="s">
        <v>82</v>
      </c>
      <c r="E5" s="5" t="s">
        <v>83</v>
      </c>
    </row>
    <row r="6" spans="1:5" s="1" customFormat="1" ht="22.5" customHeight="1">
      <c r="A6" s="5" t="s">
        <v>71</v>
      </c>
      <c r="B6" s="5" t="s">
        <v>71</v>
      </c>
      <c r="C6" s="5">
        <v>1</v>
      </c>
      <c r="D6" s="5">
        <v>2</v>
      </c>
      <c r="E6" s="5">
        <v>3</v>
      </c>
    </row>
    <row r="7" spans="1:5" s="11" customFormat="1" ht="22.5" customHeight="1">
      <c r="A7" s="13"/>
      <c r="B7" s="13" t="s">
        <v>57</v>
      </c>
      <c r="C7" s="13">
        <f>SUM(C8,C18,C28)</f>
        <v>9.85</v>
      </c>
      <c r="D7" s="13">
        <f>SUM(D8,D18,D28)</f>
        <v>8.75</v>
      </c>
      <c r="E7" s="13">
        <f>SUM(E8,E18,E28)</f>
        <v>1.1</v>
      </c>
    </row>
    <row r="8" spans="1:5" s="11" customFormat="1" ht="22.5" customHeight="1">
      <c r="A8" s="13"/>
      <c r="B8" s="13" t="s">
        <v>84</v>
      </c>
      <c r="C8" s="13">
        <f>D8+E8</f>
        <v>7.569999999999999</v>
      </c>
      <c r="D8" s="13">
        <f>SUM(D9:D17)</f>
        <v>7.569999999999999</v>
      </c>
      <c r="E8" s="13">
        <f>SUM(E9:E17)</f>
        <v>0</v>
      </c>
    </row>
    <row r="9" spans="1:5" s="1" customFormat="1" ht="22.5" customHeight="1">
      <c r="A9" s="5">
        <v>2012801</v>
      </c>
      <c r="B9" s="26" t="s">
        <v>85</v>
      </c>
      <c r="C9" s="5">
        <f aca="true" t="shared" si="0" ref="C9:C15">D9+E9</f>
        <v>3.22</v>
      </c>
      <c r="D9" s="5">
        <v>3.22</v>
      </c>
      <c r="E9" s="5"/>
    </row>
    <row r="10" spans="1:5" s="1" customFormat="1" ht="22.5" customHeight="1">
      <c r="A10" s="5">
        <v>2012801</v>
      </c>
      <c r="B10" s="26" t="s">
        <v>86</v>
      </c>
      <c r="C10" s="5">
        <f t="shared" si="0"/>
        <v>2.55</v>
      </c>
      <c r="D10" s="5">
        <v>2.55</v>
      </c>
      <c r="E10" s="5"/>
    </row>
    <row r="11" spans="1:5" s="1" customFormat="1" ht="22.5" customHeight="1">
      <c r="A11" s="5">
        <v>2012801</v>
      </c>
      <c r="B11" s="26" t="s">
        <v>87</v>
      </c>
      <c r="C11" s="5">
        <f t="shared" si="0"/>
        <v>0.27</v>
      </c>
      <c r="D11" s="5">
        <v>0.27</v>
      </c>
      <c r="E11" s="5"/>
    </row>
    <row r="12" spans="1:5" s="1" customFormat="1" ht="22.5" customHeight="1">
      <c r="A12" s="5">
        <v>2080505</v>
      </c>
      <c r="B12" s="26" t="s">
        <v>88</v>
      </c>
      <c r="C12" s="5">
        <f t="shared" si="0"/>
        <v>0.99</v>
      </c>
      <c r="D12" s="5">
        <v>0.99</v>
      </c>
      <c r="E12" s="5"/>
    </row>
    <row r="13" spans="1:5" s="1" customFormat="1" ht="22.5" customHeight="1">
      <c r="A13" s="5">
        <v>2089901</v>
      </c>
      <c r="B13" s="26" t="s">
        <v>89</v>
      </c>
      <c r="C13" s="5">
        <f t="shared" si="0"/>
        <v>0.01</v>
      </c>
      <c r="D13" s="5">
        <v>0.01</v>
      </c>
      <c r="E13" s="5"/>
    </row>
    <row r="14" spans="1:5" s="1" customFormat="1" ht="22.5" customHeight="1">
      <c r="A14" s="5">
        <v>2101101</v>
      </c>
      <c r="B14" s="26" t="s">
        <v>90</v>
      </c>
      <c r="C14" s="5">
        <f t="shared" si="0"/>
        <v>0.36</v>
      </c>
      <c r="D14" s="5">
        <v>0.36</v>
      </c>
      <c r="E14" s="5"/>
    </row>
    <row r="15" spans="1:5" s="1" customFormat="1" ht="22.5" customHeight="1">
      <c r="A15" s="5">
        <v>2101103</v>
      </c>
      <c r="B15" s="26" t="s">
        <v>91</v>
      </c>
      <c r="C15" s="5">
        <f t="shared" si="0"/>
        <v>0.17</v>
      </c>
      <c r="D15" s="5">
        <v>0.17</v>
      </c>
      <c r="E15" s="5"/>
    </row>
    <row r="16" spans="1:5" s="1" customFormat="1" ht="22.5" customHeight="1">
      <c r="A16" s="5">
        <v>2012801</v>
      </c>
      <c r="B16" s="26" t="s">
        <v>92</v>
      </c>
      <c r="C16" s="13"/>
      <c r="D16" s="5"/>
      <c r="E16" s="5"/>
    </row>
    <row r="17" spans="1:5" s="1" customFormat="1" ht="22.5" customHeight="1">
      <c r="A17" s="5">
        <v>2012801</v>
      </c>
      <c r="B17" s="26" t="s">
        <v>93</v>
      </c>
      <c r="C17" s="13"/>
      <c r="D17" s="5"/>
      <c r="E17" s="5"/>
    </row>
    <row r="18" spans="1:5" s="11" customFormat="1" ht="22.5" customHeight="1">
      <c r="A18" s="5">
        <v>2012801</v>
      </c>
      <c r="B18" s="13" t="s">
        <v>94</v>
      </c>
      <c r="C18" s="13">
        <f aca="true" t="shared" si="1" ref="C18:C23">D18+E18</f>
        <v>1.1</v>
      </c>
      <c r="D18" s="13"/>
      <c r="E18" s="13">
        <f>SUM(E19:E27)</f>
        <v>1.1</v>
      </c>
    </row>
    <row r="19" spans="1:5" s="1" customFormat="1" ht="22.5" customHeight="1">
      <c r="A19" s="5">
        <v>2012801</v>
      </c>
      <c r="B19" s="26" t="s">
        <v>95</v>
      </c>
      <c r="C19" s="5">
        <v>1</v>
      </c>
      <c r="D19" s="5"/>
      <c r="E19" s="5">
        <v>0.5</v>
      </c>
    </row>
    <row r="20" spans="1:5" s="1" customFormat="1" ht="22.5" customHeight="1">
      <c r="A20" s="5">
        <v>2012801</v>
      </c>
      <c r="B20" s="26" t="s">
        <v>96</v>
      </c>
      <c r="C20" s="5">
        <f t="shared" si="1"/>
        <v>0</v>
      </c>
      <c r="D20" s="5"/>
      <c r="E20" s="5"/>
    </row>
    <row r="21" spans="1:5" s="1" customFormat="1" ht="22.5" customHeight="1">
      <c r="A21" s="5">
        <v>2012801</v>
      </c>
      <c r="B21" s="26" t="s">
        <v>97</v>
      </c>
      <c r="C21" s="5">
        <f t="shared" si="1"/>
        <v>0</v>
      </c>
      <c r="D21" s="5"/>
      <c r="E21" s="5"/>
    </row>
    <row r="22" spans="1:5" s="1" customFormat="1" ht="22.5" customHeight="1">
      <c r="A22" s="5">
        <v>2012801</v>
      </c>
      <c r="B22" s="26" t="s">
        <v>98</v>
      </c>
      <c r="C22" s="5">
        <f t="shared" si="1"/>
        <v>0</v>
      </c>
      <c r="D22" s="5"/>
      <c r="E22" s="5"/>
    </row>
    <row r="23" spans="1:5" s="1" customFormat="1" ht="22.5" customHeight="1">
      <c r="A23" s="5">
        <v>2012801</v>
      </c>
      <c r="B23" s="26" t="s">
        <v>99</v>
      </c>
      <c r="C23" s="5">
        <f t="shared" si="1"/>
        <v>0</v>
      </c>
      <c r="D23" s="5"/>
      <c r="E23" s="5"/>
    </row>
    <row r="24" spans="1:5" s="1" customFormat="1" ht="22.5" customHeight="1">
      <c r="A24" s="5">
        <v>2012801</v>
      </c>
      <c r="B24" s="26" t="s">
        <v>100</v>
      </c>
      <c r="C24" s="5"/>
      <c r="D24" s="5"/>
      <c r="E24" s="5"/>
    </row>
    <row r="25" spans="1:5" s="1" customFormat="1" ht="22.5" customHeight="1">
      <c r="A25" s="5">
        <v>2012801</v>
      </c>
      <c r="B25" s="26" t="s">
        <v>101</v>
      </c>
      <c r="C25" s="5"/>
      <c r="D25" s="5"/>
      <c r="E25" s="5"/>
    </row>
    <row r="26" spans="1:5" s="1" customFormat="1" ht="22.5" customHeight="1">
      <c r="A26" s="5">
        <v>2012801</v>
      </c>
      <c r="B26" s="26" t="s">
        <v>102</v>
      </c>
      <c r="C26" s="5"/>
      <c r="D26" s="5"/>
      <c r="E26" s="5"/>
    </row>
    <row r="27" spans="1:5" s="1" customFormat="1" ht="22.5" customHeight="1">
      <c r="A27" s="5">
        <v>2012801</v>
      </c>
      <c r="B27" s="26" t="s">
        <v>103</v>
      </c>
      <c r="C27" s="5">
        <v>0.6</v>
      </c>
      <c r="D27" s="5"/>
      <c r="E27" s="5">
        <v>0.6</v>
      </c>
    </row>
    <row r="28" spans="1:5" s="11" customFormat="1" ht="22.5" customHeight="1">
      <c r="A28" s="5">
        <v>2012801</v>
      </c>
      <c r="B28" s="13" t="s">
        <v>104</v>
      </c>
      <c r="C28" s="13">
        <f>D28+E28</f>
        <v>1.18</v>
      </c>
      <c r="D28" s="13">
        <f>SUM(D29:D31)</f>
        <v>1.18</v>
      </c>
      <c r="E28" s="13">
        <f>SUM(E29:E31)</f>
        <v>0</v>
      </c>
    </row>
    <row r="29" spans="1:5" s="1" customFormat="1" ht="22.5" customHeight="1">
      <c r="A29" s="5">
        <v>2012801</v>
      </c>
      <c r="B29" s="26" t="s">
        <v>105</v>
      </c>
      <c r="C29" s="5">
        <f>D29+E29</f>
        <v>0.01</v>
      </c>
      <c r="D29" s="5">
        <v>0.01</v>
      </c>
      <c r="E29" s="5"/>
    </row>
    <row r="30" spans="1:5" s="1" customFormat="1" ht="22.5" customHeight="1">
      <c r="A30" s="5">
        <v>2012801</v>
      </c>
      <c r="B30" s="26" t="s">
        <v>106</v>
      </c>
      <c r="C30" s="5">
        <f>D30+E30</f>
        <v>0.48</v>
      </c>
      <c r="D30" s="5">
        <v>0.48</v>
      </c>
      <c r="E30" s="5"/>
    </row>
    <row r="31" spans="1:6" s="1" customFormat="1" ht="22.5" customHeight="1">
      <c r="A31" s="5">
        <v>2012801</v>
      </c>
      <c r="B31" s="27" t="s">
        <v>67</v>
      </c>
      <c r="C31" s="5">
        <f>D31+E31</f>
        <v>0.69</v>
      </c>
      <c r="D31" s="5">
        <v>0.69</v>
      </c>
      <c r="E31" s="5"/>
      <c r="F31" s="10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28"/>
    </row>
    <row r="46" ht="14.25">
      <c r="B46" s="28"/>
    </row>
    <row r="47" ht="14.25">
      <c r="B47" s="28"/>
    </row>
    <row r="48" ht="14.25">
      <c r="B48" s="28"/>
    </row>
    <row r="49" ht="14.25">
      <c r="B49" s="28"/>
    </row>
    <row r="50" ht="14.25">
      <c r="B50" s="28"/>
    </row>
    <row r="51" ht="14.25">
      <c r="B51" s="28"/>
    </row>
    <row r="52" ht="14.25">
      <c r="B52" s="28"/>
    </row>
    <row r="53" ht="14.25">
      <c r="B53" s="28"/>
    </row>
    <row r="54" ht="14.25">
      <c r="B54" s="28"/>
    </row>
    <row r="55" ht="14.25">
      <c r="B55" s="28"/>
    </row>
  </sheetData>
  <sheetProtection/>
  <protectedRanges>
    <protectedRange password="CF7A" sqref="C7:E31" name="区域1"/>
  </protectedRanges>
  <mergeCells count="3">
    <mergeCell ref="A4:B4"/>
    <mergeCell ref="C4:E4"/>
    <mergeCell ref="A1:E2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4" sqref="A4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44" t="s">
        <v>107</v>
      </c>
      <c r="B1" s="44"/>
      <c r="C1" s="44"/>
    </row>
    <row r="2" spans="1:3" s="1" customFormat="1" ht="19.5" customHeight="1">
      <c r="A2" s="12"/>
      <c r="B2" s="4"/>
      <c r="C2" s="4" t="s">
        <v>1</v>
      </c>
    </row>
    <row r="3" spans="1:3" s="1" customFormat="1" ht="21" customHeight="1">
      <c r="A3" s="13" t="s">
        <v>69</v>
      </c>
      <c r="B3" s="13" t="s">
        <v>70</v>
      </c>
      <c r="C3" s="13" t="s">
        <v>77</v>
      </c>
    </row>
    <row r="4" spans="1:3" s="1" customFormat="1" ht="21" customHeight="1">
      <c r="A4" s="6" t="s">
        <v>71</v>
      </c>
      <c r="B4" s="5">
        <v>1</v>
      </c>
      <c r="C4" s="14">
        <v>2</v>
      </c>
    </row>
    <row r="5" spans="1:3" s="11" customFormat="1" ht="21" customHeight="1">
      <c r="A5" s="13" t="s">
        <v>57</v>
      </c>
      <c r="B5" s="15"/>
      <c r="C5" s="16"/>
    </row>
    <row r="6" spans="1:3" s="11" customFormat="1" ht="21" customHeight="1">
      <c r="A6" s="17"/>
      <c r="B6" s="15"/>
      <c r="C6" s="16"/>
    </row>
    <row r="7" spans="1:3" s="1" customFormat="1" ht="21" customHeight="1">
      <c r="A7" s="18"/>
      <c r="B7" s="15"/>
      <c r="C7" s="19"/>
    </row>
    <row r="8" spans="1:3" s="1" customFormat="1" ht="21" customHeight="1">
      <c r="A8" s="20"/>
      <c r="B8" s="21"/>
      <c r="C8" s="19"/>
    </row>
    <row r="9" spans="1:3" s="1" customFormat="1" ht="21" customHeight="1">
      <c r="A9" s="20"/>
      <c r="B9" s="21"/>
      <c r="C9" s="19"/>
    </row>
    <row r="10" spans="1:3" s="11" customFormat="1" ht="21" customHeight="1">
      <c r="A10" s="18"/>
      <c r="B10" s="15"/>
      <c r="C10" s="13"/>
    </row>
    <row r="11" spans="1:3" s="1" customFormat="1" ht="21" customHeight="1">
      <c r="A11" s="20"/>
      <c r="B11" s="5"/>
      <c r="C11" s="22"/>
    </row>
    <row r="12" spans="1:3" s="1" customFormat="1" ht="21" customHeight="1">
      <c r="A12" s="20"/>
      <c r="B12" s="5"/>
      <c r="C12" s="5"/>
    </row>
    <row r="13" spans="1:3" ht="22.5">
      <c r="A13" s="23" t="s">
        <v>108</v>
      </c>
      <c r="B13" s="4"/>
      <c r="C13" s="4"/>
    </row>
  </sheetData>
  <sheetProtection/>
  <mergeCells count="1">
    <mergeCell ref="A1:C1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Zeros="0" zoomScalePageLayoutView="0" workbookViewId="0" topLeftCell="A4">
      <selection activeCell="G20" sqref="G20"/>
    </sheetView>
  </sheetViews>
  <sheetFormatPr defaultColWidth="8.75390625" defaultRowHeight="14.25"/>
  <cols>
    <col min="1" max="1" width="28.00390625" style="0" customWidth="1"/>
    <col min="2" max="2" width="14.1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44" t="s">
        <v>109</v>
      </c>
      <c r="B1" s="44"/>
      <c r="C1" s="44"/>
      <c r="D1" s="44"/>
      <c r="E1" s="44"/>
      <c r="F1" s="44"/>
      <c r="G1" s="44"/>
      <c r="H1" s="44"/>
    </row>
    <row r="2" spans="1:8" ht="24.75" customHeight="1">
      <c r="A2" s="44"/>
      <c r="B2" s="44"/>
      <c r="C2" s="44"/>
      <c r="D2" s="44"/>
      <c r="E2" s="44"/>
      <c r="F2" s="44"/>
      <c r="G2" s="44"/>
      <c r="H2" s="44"/>
    </row>
    <row r="3" spans="1:8" s="1" customFormat="1" ht="19.5" customHeight="1">
      <c r="A3" s="4"/>
      <c r="B3" s="4"/>
      <c r="C3" s="4"/>
      <c r="D3" s="4"/>
      <c r="E3" s="4"/>
      <c r="F3" s="4"/>
      <c r="G3" s="51" t="s">
        <v>1</v>
      </c>
      <c r="H3" s="51"/>
    </row>
    <row r="4" spans="1:8" s="1" customFormat="1" ht="27" customHeight="1">
      <c r="A4" s="52" t="s">
        <v>110</v>
      </c>
      <c r="B4" s="53" t="s">
        <v>111</v>
      </c>
      <c r="C4" s="53" t="s">
        <v>112</v>
      </c>
      <c r="D4" s="52" t="s">
        <v>113</v>
      </c>
      <c r="E4" s="52" t="s">
        <v>114</v>
      </c>
      <c r="F4" s="52"/>
      <c r="G4" s="52" t="s">
        <v>97</v>
      </c>
      <c r="H4" s="52" t="s">
        <v>98</v>
      </c>
    </row>
    <row r="5" spans="1:8" s="1" customFormat="1" ht="27" customHeight="1">
      <c r="A5" s="52"/>
      <c r="B5" s="52"/>
      <c r="C5" s="53"/>
      <c r="D5" s="52"/>
      <c r="E5" s="5" t="s">
        <v>115</v>
      </c>
      <c r="F5" s="5" t="s">
        <v>116</v>
      </c>
      <c r="G5" s="52"/>
      <c r="H5" s="52"/>
    </row>
    <row r="6" spans="1:9" s="1" customFormat="1" ht="27" customHeight="1">
      <c r="A6" s="5" t="s">
        <v>57</v>
      </c>
      <c r="B6" s="5">
        <v>1</v>
      </c>
      <c r="C6" s="5">
        <v>0</v>
      </c>
      <c r="D6" s="5">
        <v>1</v>
      </c>
      <c r="E6" s="5">
        <f>SUM(E7:E17)</f>
        <v>0</v>
      </c>
      <c r="F6" s="5">
        <f>SUM(F7:F17)</f>
        <v>0</v>
      </c>
      <c r="G6" s="5"/>
      <c r="H6" s="5">
        <f>SUM(H7:H17)</f>
        <v>0</v>
      </c>
      <c r="I6" s="10"/>
    </row>
    <row r="7" spans="1:8" s="1" customFormat="1" ht="27" customHeight="1">
      <c r="A7" s="5" t="s">
        <v>117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5"/>
      <c r="H7" s="5"/>
    </row>
    <row r="8" spans="1:8" s="1" customFormat="1" ht="27" customHeight="1">
      <c r="A8" s="5"/>
      <c r="B8" s="5">
        <f aca="true" t="shared" si="0" ref="B8:B14"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7"/>
      <c r="B9" s="8">
        <f t="shared" si="0"/>
        <v>0</v>
      </c>
      <c r="C9" s="8"/>
      <c r="D9" s="8"/>
      <c r="E9" s="8"/>
      <c r="F9" s="8"/>
      <c r="G9" s="8"/>
      <c r="H9" s="8"/>
    </row>
    <row r="10" spans="1:8" s="1" customFormat="1" ht="27" customHeight="1">
      <c r="A10" s="7"/>
      <c r="B10" s="8">
        <f t="shared" si="0"/>
        <v>0</v>
      </c>
      <c r="C10" s="8"/>
      <c r="D10" s="8"/>
      <c r="E10" s="8"/>
      <c r="F10" s="8"/>
      <c r="G10" s="8"/>
      <c r="H10" s="8"/>
    </row>
    <row r="11" spans="1:8" s="1" customFormat="1" ht="27" customHeight="1">
      <c r="A11" s="7"/>
      <c r="B11" s="8">
        <f t="shared" si="0"/>
        <v>0</v>
      </c>
      <c r="C11" s="8"/>
      <c r="D11" s="8"/>
      <c r="E11" s="8"/>
      <c r="F11" s="8"/>
      <c r="G11" s="8"/>
      <c r="H11" s="8"/>
    </row>
    <row r="12" spans="1:8" s="1" customFormat="1" ht="27" customHeight="1">
      <c r="A12" s="7"/>
      <c r="B12" s="8">
        <f t="shared" si="0"/>
        <v>0</v>
      </c>
      <c r="C12" s="8"/>
      <c r="D12" s="8"/>
      <c r="E12" s="8"/>
      <c r="F12" s="8"/>
      <c r="G12" s="8"/>
      <c r="H12" s="8"/>
    </row>
    <row r="13" spans="1:8" s="1" customFormat="1" ht="27" customHeight="1">
      <c r="A13" s="7"/>
      <c r="B13" s="8">
        <f t="shared" si="0"/>
        <v>0</v>
      </c>
      <c r="C13" s="8"/>
      <c r="D13" s="8"/>
      <c r="E13" s="8"/>
      <c r="F13" s="8"/>
      <c r="G13" s="8"/>
      <c r="H13" s="8"/>
    </row>
    <row r="14" spans="1:8" s="1" customFormat="1" ht="27" customHeight="1">
      <c r="A14" s="7"/>
      <c r="B14" s="8">
        <f t="shared" si="0"/>
        <v>0</v>
      </c>
      <c r="C14" s="8"/>
      <c r="D14" s="8"/>
      <c r="E14" s="8"/>
      <c r="F14" s="8"/>
      <c r="G14" s="8"/>
      <c r="H14" s="8"/>
    </row>
    <row r="15" spans="1:8" s="1" customFormat="1" ht="27" customHeight="1">
      <c r="A15" s="7"/>
      <c r="B15" s="5"/>
      <c r="C15" s="5"/>
      <c r="D15" s="7"/>
      <c r="E15" s="5"/>
      <c r="F15" s="5"/>
      <c r="G15" s="7"/>
      <c r="H15" s="7"/>
    </row>
    <row r="16" spans="1:8" s="1" customFormat="1" ht="27" customHeight="1">
      <c r="A16" s="7"/>
      <c r="B16" s="5"/>
      <c r="C16" s="5"/>
      <c r="D16" s="7"/>
      <c r="E16" s="5"/>
      <c r="F16" s="5"/>
      <c r="G16" s="7"/>
      <c r="H16" s="7"/>
    </row>
    <row r="17" spans="1:8" s="1" customFormat="1" ht="27" customHeight="1">
      <c r="A17" s="7"/>
      <c r="B17" s="5"/>
      <c r="C17" s="5"/>
      <c r="D17" s="7"/>
      <c r="E17" s="5"/>
      <c r="F17" s="5"/>
      <c r="G17" s="7"/>
      <c r="H17" s="7"/>
    </row>
    <row r="18" ht="14.25">
      <c r="A18" s="9"/>
    </row>
    <row r="20" ht="14.25">
      <c r="I20" s="9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2020-05-27T09:19:44Z</cp:lastPrinted>
  <dcterms:created xsi:type="dcterms:W3CDTF">2016-01-12T17:22:11Z</dcterms:created>
  <dcterms:modified xsi:type="dcterms:W3CDTF">2020-05-27T09:20:08Z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